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mos\Desktop\POLMAR\"/>
    </mc:Choice>
  </mc:AlternateContent>
  <xr:revisionPtr revIDLastSave="0" documentId="8_{AC523B55-2C65-4670-8338-52C6D67604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I_TF" sheetId="1" r:id="rId1"/>
    <sheet name="Hangar_TF" sheetId="4" r:id="rId2"/>
    <sheet name="Récap_TF" sheetId="3" r:id="rId3"/>
  </sheets>
  <definedNames>
    <definedName name="_xlnm.Print_Titles" localSheetId="0">CEI_TF!$1:$2</definedName>
    <definedName name="_xlnm.Print_Titles" localSheetId="1">Hangar_TF!$1:$2</definedName>
    <definedName name="_xlnm.Print_Titles" localSheetId="2">Récap_TF!$1:$2</definedName>
    <definedName name="_xlnm.Print_Area" localSheetId="0">CEI_TF!$A$1:$G$149</definedName>
    <definedName name="_xlnm.Print_Area" localSheetId="1">Hangar_TF!$A$1:$G$107</definedName>
    <definedName name="_xlnm.Print_Area" localSheetId="2">Récap_TF!$A$1:$G$26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4" l="1"/>
  <c r="G47" i="4"/>
  <c r="G26" i="4"/>
  <c r="G27" i="4"/>
  <c r="G25" i="1"/>
  <c r="G26" i="1"/>
  <c r="G27" i="1"/>
  <c r="G92" i="4"/>
  <c r="G95" i="1"/>
  <c r="G93" i="1"/>
  <c r="B18" i="3"/>
  <c r="B96" i="4"/>
  <c r="A96" i="4"/>
  <c r="B94" i="4"/>
  <c r="A94" i="4"/>
  <c r="B92" i="4"/>
  <c r="A92" i="4"/>
  <c r="B90" i="4"/>
  <c r="A90" i="4"/>
  <c r="B88" i="4"/>
  <c r="A88" i="4"/>
  <c r="B86" i="4"/>
  <c r="B10" i="3" s="1"/>
  <c r="G78" i="4"/>
  <c r="G77" i="4"/>
  <c r="G76" i="4"/>
  <c r="G75" i="4"/>
  <c r="G74" i="4"/>
  <c r="G73" i="4"/>
  <c r="G72" i="4"/>
  <c r="G71" i="4"/>
  <c r="G67" i="4"/>
  <c r="G66" i="4"/>
  <c r="G65" i="4"/>
  <c r="G64" i="4"/>
  <c r="G63" i="4"/>
  <c r="G62" i="4"/>
  <c r="G61" i="4"/>
  <c r="G59" i="4"/>
  <c r="G57" i="4"/>
  <c r="G56" i="4"/>
  <c r="G54" i="4"/>
  <c r="G50" i="4"/>
  <c r="G46" i="4"/>
  <c r="G43" i="4"/>
  <c r="G41" i="4"/>
  <c r="G40" i="4"/>
  <c r="G37" i="4"/>
  <c r="G33" i="4"/>
  <c r="G32" i="4"/>
  <c r="G30" i="4"/>
  <c r="G28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143" i="1"/>
  <c r="G144" i="1"/>
  <c r="G145" i="1"/>
  <c r="G146" i="1"/>
  <c r="G130" i="1"/>
  <c r="B87" i="1"/>
  <c r="B89" i="1"/>
  <c r="B91" i="1"/>
  <c r="B93" i="1"/>
  <c r="B95" i="1"/>
  <c r="A95" i="1"/>
  <c r="A93" i="1"/>
  <c r="A91" i="1"/>
  <c r="A89" i="1"/>
  <c r="A87" i="1"/>
  <c r="B85" i="1"/>
  <c r="B8" i="3" s="1"/>
  <c r="G78" i="1"/>
  <c r="G75" i="1"/>
  <c r="G68" i="1"/>
  <c r="G70" i="1"/>
  <c r="G69" i="1"/>
  <c r="G67" i="1"/>
  <c r="G64" i="1"/>
  <c r="G48" i="1"/>
  <c r="G46" i="1"/>
  <c r="G28" i="1"/>
  <c r="G33" i="1"/>
  <c r="G32" i="1"/>
  <c r="G30" i="1"/>
  <c r="G116" i="1"/>
  <c r="G142" i="1"/>
  <c r="G141" i="1"/>
  <c r="G138" i="1"/>
  <c r="G137" i="1"/>
  <c r="G136" i="1"/>
  <c r="G135" i="1"/>
  <c r="G134" i="1"/>
  <c r="G131" i="1"/>
  <c r="G127" i="1"/>
  <c r="G126" i="1"/>
  <c r="G125" i="1"/>
  <c r="G122" i="1"/>
  <c r="G120" i="1"/>
  <c r="G113" i="1"/>
  <c r="G111" i="1"/>
  <c r="G107" i="1"/>
  <c r="G45" i="1"/>
  <c r="G63" i="1"/>
  <c r="G62" i="1"/>
  <c r="G61" i="1"/>
  <c r="G60" i="1"/>
  <c r="G59" i="1"/>
  <c r="G57" i="1"/>
  <c r="G55" i="1"/>
  <c r="G54" i="1"/>
  <c r="G52" i="1"/>
  <c r="G42" i="1"/>
  <c r="G40" i="1"/>
  <c r="G38" i="1"/>
  <c r="G37" i="1"/>
  <c r="G16" i="1"/>
  <c r="G15" i="1"/>
  <c r="G12" i="1"/>
  <c r="G11" i="1"/>
  <c r="G34" i="1" l="1"/>
  <c r="G34" i="4"/>
  <c r="G90" i="4" s="1"/>
  <c r="G79" i="4"/>
  <c r="G96" i="4" s="1"/>
  <c r="G68" i="4"/>
  <c r="G94" i="4" s="1"/>
  <c r="G21" i="4"/>
  <c r="G88" i="4" s="1"/>
  <c r="G71" i="1"/>
  <c r="G91" i="1" s="1"/>
  <c r="G89" i="1"/>
  <c r="G147" i="1"/>
  <c r="G18" i="3" s="1"/>
  <c r="G98" i="4" l="1"/>
  <c r="G10" i="3" s="1"/>
  <c r="G7" i="1"/>
  <c r="G8" i="1"/>
  <c r="G9" i="1"/>
  <c r="G10" i="1"/>
  <c r="G13" i="1"/>
  <c r="G14" i="1"/>
  <c r="G17" i="1"/>
  <c r="G18" i="1"/>
  <c r="G19" i="1"/>
  <c r="G6" i="1"/>
  <c r="G20" i="1"/>
  <c r="G21" i="1" l="1"/>
  <c r="G87" i="1" s="1"/>
  <c r="G97" i="1" s="1"/>
  <c r="G8" i="3" s="1"/>
  <c r="G12" i="3" l="1"/>
  <c r="G20" i="3" s="1"/>
</calcChain>
</file>

<file path=xl/sharedStrings.xml><?xml version="1.0" encoding="utf-8"?>
<sst xmlns="http://schemas.openxmlformats.org/spreadsheetml/2006/main" count="313" uniqueCount="149">
  <si>
    <t>Libellé</t>
  </si>
  <si>
    <t>U</t>
  </si>
  <si>
    <t>Quantités</t>
  </si>
  <si>
    <t>Prix unitaire</t>
  </si>
  <si>
    <t>Prix Total HT</t>
  </si>
  <si>
    <t>N° Article</t>
  </si>
  <si>
    <t>BET</t>
  </si>
  <si>
    <t>ENT</t>
  </si>
  <si>
    <t>ens</t>
  </si>
  <si>
    <t>1</t>
  </si>
  <si>
    <t>GENERALITES</t>
  </si>
  <si>
    <t>Plans et documents</t>
  </si>
  <si>
    <t>Avant l'exécution des travaux</t>
  </si>
  <si>
    <t>Après l'exécution des travaux</t>
  </si>
  <si>
    <t>Essais, contrôle, réception</t>
  </si>
  <si>
    <t>Formation du personnel d'entretien</t>
  </si>
  <si>
    <t>PGCSPS</t>
  </si>
  <si>
    <t>TOTAL 1</t>
  </si>
  <si>
    <t>2</t>
  </si>
  <si>
    <t>2.2</t>
  </si>
  <si>
    <t>2.3</t>
  </si>
  <si>
    <t>TOTAL 2</t>
  </si>
  <si>
    <t>1.23</t>
  </si>
  <si>
    <t>3</t>
  </si>
  <si>
    <t>TOTAL 3</t>
  </si>
  <si>
    <t>RECAPITULATIF</t>
  </si>
  <si>
    <t>TOTAL € HT</t>
  </si>
  <si>
    <t>TOTAL € TTC</t>
  </si>
  <si>
    <t>Dépose</t>
  </si>
  <si>
    <t>1.24</t>
  </si>
  <si>
    <t>1.21</t>
  </si>
  <si>
    <t>3.2</t>
  </si>
  <si>
    <t>CHAUFFAGE ELECTRIQUE</t>
  </si>
  <si>
    <t>Raccordement</t>
  </si>
  <si>
    <t>Caisson d'extraction</t>
  </si>
  <si>
    <t>Câblage et raccordement électrique</t>
  </si>
  <si>
    <t>ml</t>
  </si>
  <si>
    <t>Installation provisoire de chantier</t>
  </si>
  <si>
    <t>1.22</t>
  </si>
  <si>
    <t>Nettoyage du chantier</t>
  </si>
  <si>
    <t>SO</t>
  </si>
  <si>
    <t>2.4</t>
  </si>
  <si>
    <t>2.5</t>
  </si>
  <si>
    <t>Entrée d'air autoréglable</t>
  </si>
  <si>
    <t>Bouche d'extraction autoréglable</t>
  </si>
  <si>
    <t>Réseau d'extraction</t>
  </si>
  <si>
    <t>Gaine circulaire tôle acier galvanisé</t>
  </si>
  <si>
    <t xml:space="preserve">Toutes section </t>
  </si>
  <si>
    <t>Pieges à son</t>
  </si>
  <si>
    <t xml:space="preserve">Caisson d'extraction </t>
  </si>
  <si>
    <t>Accessoires complémentaires</t>
  </si>
  <si>
    <t>Fixation</t>
  </si>
  <si>
    <t>Dispositif anti-vibratil</t>
  </si>
  <si>
    <t>Manchettes souples</t>
  </si>
  <si>
    <t>Bouche d'extraction électriques</t>
  </si>
  <si>
    <t>Câblage, raccordement électrique et mise en service</t>
  </si>
  <si>
    <t>3.3</t>
  </si>
  <si>
    <t>3.4</t>
  </si>
  <si>
    <t>3.5</t>
  </si>
  <si>
    <t>3.6</t>
  </si>
  <si>
    <t>3.7</t>
  </si>
  <si>
    <t>3.8</t>
  </si>
  <si>
    <t>3.9</t>
  </si>
  <si>
    <t>3.10</t>
  </si>
  <si>
    <t>Unité extérieure</t>
  </si>
  <si>
    <t>Marque :</t>
  </si>
  <si>
    <t xml:space="preserve">Type : </t>
  </si>
  <si>
    <t>Installation unité extérieure</t>
  </si>
  <si>
    <t>Spécifications acoustiques</t>
  </si>
  <si>
    <t>Unités intérieures</t>
  </si>
  <si>
    <t>Unités intérieures type murales</t>
  </si>
  <si>
    <t>Pompe de relevage</t>
  </si>
  <si>
    <t>Télécommande filaire</t>
  </si>
  <si>
    <t>Circuit frigorifique</t>
  </si>
  <si>
    <t>Liaisons frigorifiques</t>
  </si>
  <si>
    <t>Chemin de câble intérieur</t>
  </si>
  <si>
    <t>Chemin de câble extérieur</t>
  </si>
  <si>
    <t>Calorifuge</t>
  </si>
  <si>
    <t>Finition isoxal réseaux extérieurs</t>
  </si>
  <si>
    <t xml:space="preserve">Raccordement unité extérieure </t>
  </si>
  <si>
    <t>Interrupteur de proximité</t>
  </si>
  <si>
    <t xml:space="preserve">Cäblage et raccordement des unités intérieures </t>
  </si>
  <si>
    <t>Raccordement des pompes de relevage</t>
  </si>
  <si>
    <t>Liaison bus entre unité extérieure, unites intérieures,  télécommandes filaires, sondes déportées, commande centralisée</t>
  </si>
  <si>
    <t>Evacuation condensats:</t>
  </si>
  <si>
    <t>Tube PVC NF Me</t>
  </si>
  <si>
    <t>Siphons de parcours</t>
  </si>
  <si>
    <t>Raccords et accessoires</t>
  </si>
  <si>
    <t>4</t>
  </si>
  <si>
    <t>4.2</t>
  </si>
  <si>
    <t>4.3</t>
  </si>
  <si>
    <t>4.4</t>
  </si>
  <si>
    <t>4.5</t>
  </si>
  <si>
    <t>4.6</t>
  </si>
  <si>
    <t>4.7</t>
  </si>
  <si>
    <t>4.8</t>
  </si>
  <si>
    <t>TOTAL 4</t>
  </si>
  <si>
    <t>1.15</t>
  </si>
  <si>
    <t>1.15.1</t>
  </si>
  <si>
    <t>1.15.2</t>
  </si>
  <si>
    <t>1.18</t>
  </si>
  <si>
    <t>1.25</t>
  </si>
  <si>
    <t>Raccordement électrique</t>
  </si>
  <si>
    <t>Panneaux rayonnants</t>
  </si>
  <si>
    <t>Régulation chauffage - Batiment CEI</t>
  </si>
  <si>
    <t>Régulation chauffage - Zone Pharbal</t>
  </si>
  <si>
    <t>VENTILATION MECANIQUE CONTROLEE - BATIMENT CEI</t>
  </si>
  <si>
    <r>
      <t>45 m</t>
    </r>
    <r>
      <rPr>
        <sz val="11"/>
        <rFont val="Calibri"/>
        <family val="2"/>
      </rPr>
      <t>³</t>
    </r>
    <r>
      <rPr>
        <sz val="11"/>
        <rFont val="Times New Roman"/>
        <family val="1"/>
      </rPr>
      <t>/h</t>
    </r>
  </si>
  <si>
    <t>Bouche d'extraction électriques 5/50 m3/h</t>
  </si>
  <si>
    <t>Rejet d'air vicié en façade</t>
  </si>
  <si>
    <t>Ventilation du local Batteries</t>
  </si>
  <si>
    <t>Extracteur mural</t>
  </si>
  <si>
    <t>Grille de finition</t>
  </si>
  <si>
    <t>VENTILATION MECANIQUE CONTROLEE - BATIMENT PHARBAL</t>
  </si>
  <si>
    <t>5</t>
  </si>
  <si>
    <t>ASPIRATION POUSSIERE BOIS</t>
  </si>
  <si>
    <t>5.2</t>
  </si>
  <si>
    <t>Déplacement</t>
  </si>
  <si>
    <t>5.3</t>
  </si>
  <si>
    <t>Amenée d'air en façade</t>
  </si>
  <si>
    <t>5.4</t>
  </si>
  <si>
    <t>Radiateurs existants</t>
  </si>
  <si>
    <t>TOTAL 5</t>
  </si>
  <si>
    <t>6</t>
  </si>
  <si>
    <t>OPTION : CHAUFFAGE/RAFRAICHISSEMENT - BATIMENT CEI</t>
  </si>
  <si>
    <t>6.2</t>
  </si>
  <si>
    <t>6.2.2</t>
  </si>
  <si>
    <t>6.2.3</t>
  </si>
  <si>
    <t>6.3</t>
  </si>
  <si>
    <t>6.4</t>
  </si>
  <si>
    <t>6.4.2</t>
  </si>
  <si>
    <t>6.4.3</t>
  </si>
  <si>
    <t>6.5</t>
  </si>
  <si>
    <t>6.6</t>
  </si>
  <si>
    <t>6.7</t>
  </si>
  <si>
    <t>6.8</t>
  </si>
  <si>
    <t>6.9</t>
  </si>
  <si>
    <t>6.10</t>
  </si>
  <si>
    <t>Mise en service</t>
  </si>
  <si>
    <t>TOTAL 6 : OPTION</t>
  </si>
  <si>
    <t>TVA</t>
  </si>
  <si>
    <t>TOTAL avec option € HT</t>
  </si>
  <si>
    <t>TOTAL avec option € TTC</t>
  </si>
  <si>
    <t>PM</t>
  </si>
  <si>
    <t>Bouche d'extraction électriques 5/25 m3/h</t>
  </si>
  <si>
    <t>Bouche d'extraction électriques 5/100 m3/h</t>
  </si>
  <si>
    <r>
      <t xml:space="preserve">BATIMENT HANGAR
</t>
    </r>
    <r>
      <rPr>
        <b/>
        <sz val="10"/>
        <color rgb="FFFF0000"/>
        <rFont val="Times New Roman"/>
        <family val="1"/>
      </rPr>
      <t>Tranche ferme</t>
    </r>
  </si>
  <si>
    <r>
      <t xml:space="preserve">BATIMENT CEI
</t>
    </r>
    <r>
      <rPr>
        <b/>
        <sz val="10"/>
        <color rgb="FFFF0000"/>
        <rFont val="Times New Roman"/>
        <family val="1"/>
      </rPr>
      <t>Tranche ferme</t>
    </r>
  </si>
  <si>
    <t>Tranche ferme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</si>
</sst>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_-* #,##0.00\ [$€-1]_-;\-* #,##0.00\ [$€-1]_-;_-* &quot;-&quot;??\ [$€-1]_-"/>
    <numFmt numFmtId="166" formatCode="#,##0.00;_0;&quot;&quot;"/>
    <numFmt numFmtId="167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7B3B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/>
    <xf numFmtId="39" fontId="3" fillId="0" borderId="0" xfId="2" applyNumberFormat="1" applyFont="1" applyAlignment="1">
      <alignment horizontal="right"/>
    </xf>
    <xf numFmtId="0" fontId="4" fillId="0" borderId="0" xfId="0" applyFont="1"/>
    <xf numFmtId="39" fontId="3" fillId="0" borderId="1" xfId="2" applyNumberFormat="1" applyFont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39" fontId="2" fillId="2" borderId="6" xfId="2" applyNumberFormat="1" applyFont="1" applyFill="1" applyBorder="1" applyAlignment="1">
      <alignment horizontal="centerContinuous" vertical="center" wrapText="1"/>
    </xf>
    <xf numFmtId="166" fontId="2" fillId="2" borderId="7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39" fontId="7" fillId="0" borderId="0" xfId="2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39" fontId="3" fillId="0" borderId="12" xfId="2" applyNumberFormat="1" applyFont="1" applyBorder="1" applyAlignment="1">
      <alignment horizontal="right" vertical="top" wrapText="1"/>
    </xf>
    <xf numFmtId="0" fontId="1" fillId="0" borderId="0" xfId="0" applyFont="1"/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9" fontId="3" fillId="0" borderId="1" xfId="2" applyNumberFormat="1" applyFont="1" applyBorder="1" applyAlignment="1">
      <alignment horizontal="right" vertical="center" wrapText="1"/>
    </xf>
    <xf numFmtId="166" fontId="6" fillId="0" borderId="2" xfId="2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left" vertical="top" wrapText="1"/>
    </xf>
    <xf numFmtId="166" fontId="3" fillId="0" borderId="2" xfId="2" applyNumberFormat="1" applyFont="1" applyBorder="1" applyAlignment="1">
      <alignment horizontal="center"/>
    </xf>
    <xf numFmtId="39" fontId="3" fillId="0" borderId="2" xfId="2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6" fontId="3" fillId="0" borderId="2" xfId="2" applyNumberFormat="1" applyFont="1" applyBorder="1" applyAlignment="1">
      <alignment horizontal="centerContinuous"/>
    </xf>
    <xf numFmtId="166" fontId="0" fillId="0" borderId="0" xfId="0" applyNumberFormat="1"/>
    <xf numFmtId="0" fontId="0" fillId="0" borderId="11" xfId="0" applyBorder="1"/>
    <xf numFmtId="0" fontId="1" fillId="0" borderId="11" xfId="0" applyFont="1" applyBorder="1"/>
    <xf numFmtId="166" fontId="7" fillId="0" borderId="2" xfId="2" applyNumberFormat="1" applyFont="1" applyBorder="1" applyAlignment="1">
      <alignment horizontal="centerContinuous"/>
    </xf>
    <xf numFmtId="166" fontId="3" fillId="0" borderId="2" xfId="2" applyNumberFormat="1" applyFont="1" applyBorder="1" applyAlignment="1">
      <alignment horizontal="centerContinuous" wrapText="1"/>
    </xf>
    <xf numFmtId="0" fontId="0" fillId="0" borderId="0" xfId="0" applyAlignment="1">
      <alignment wrapText="1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39" fontId="3" fillId="0" borderId="2" xfId="2" applyNumberFormat="1" applyFont="1" applyFill="1" applyBorder="1" applyAlignment="1" applyProtection="1">
      <alignment horizontal="right" vertical="top" wrapText="1"/>
    </xf>
    <xf numFmtId="167" fontId="3" fillId="0" borderId="2" xfId="2" applyNumberFormat="1" applyFont="1" applyBorder="1" applyAlignment="1">
      <alignment horizontal="centerContinuous"/>
    </xf>
    <xf numFmtId="0" fontId="3" fillId="0" borderId="2" xfId="0" applyFont="1" applyBorder="1" applyAlignment="1">
      <alignment horizontal="left" vertical="center"/>
    </xf>
    <xf numFmtId="166" fontId="3" fillId="0" borderId="2" xfId="2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39" fontId="2" fillId="2" borderId="4" xfId="2" applyNumberFormat="1" applyFont="1" applyFill="1" applyBorder="1" applyAlignment="1">
      <alignment horizontal="centerContinuous" vertical="center" wrapText="1"/>
    </xf>
    <xf numFmtId="166" fontId="3" fillId="0" borderId="2" xfId="2" applyNumberFormat="1" applyFont="1" applyBorder="1" applyAlignment="1">
      <alignment horizontal="right" vertical="top" wrapText="1"/>
    </xf>
    <xf numFmtId="39" fontId="7" fillId="0" borderId="2" xfId="2" applyNumberFormat="1" applyFont="1" applyBorder="1" applyAlignment="1">
      <alignment horizontal="right" vertical="top" wrapText="1"/>
    </xf>
    <xf numFmtId="49" fontId="3" fillId="0" borderId="2" xfId="0" applyNumberFormat="1" applyFont="1" applyBorder="1" applyAlignment="1">
      <alignment vertical="top" wrapText="1"/>
    </xf>
    <xf numFmtId="39" fontId="3" fillId="0" borderId="3" xfId="2" applyNumberFormat="1" applyFont="1" applyBorder="1" applyAlignment="1">
      <alignment horizontal="right" vertical="top" wrapText="1"/>
    </xf>
    <xf numFmtId="39" fontId="3" fillId="0" borderId="2" xfId="2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left" vertical="top"/>
    </xf>
    <xf numFmtId="39" fontId="3" fillId="0" borderId="2" xfId="2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39" fontId="3" fillId="0" borderId="2" xfId="2" applyNumberFormat="1" applyFont="1" applyBorder="1" applyAlignment="1">
      <alignment horizontal="right" vertical="center"/>
    </xf>
    <xf numFmtId="0" fontId="3" fillId="0" borderId="1" xfId="0" applyFont="1" applyBorder="1"/>
    <xf numFmtId="0" fontId="3" fillId="0" borderId="2" xfId="0" applyFont="1" applyBorder="1"/>
    <xf numFmtId="39" fontId="3" fillId="0" borderId="10" xfId="2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39" fontId="2" fillId="2" borderId="7" xfId="2" applyNumberFormat="1" applyFont="1" applyFill="1" applyBorder="1" applyAlignment="1">
      <alignment horizontal="center" vertical="center" wrapText="1"/>
    </xf>
    <xf numFmtId="39" fontId="2" fillId="2" borderId="8" xfId="2" applyNumberFormat="1" applyFont="1" applyFill="1" applyBorder="1" applyAlignment="1">
      <alignment horizontal="center" vertical="center" wrapText="1"/>
    </xf>
    <xf numFmtId="39" fontId="2" fillId="2" borderId="9" xfId="2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</cellXfs>
  <cellStyles count="3">
    <cellStyle name="Euro" xfId="1" xr:uid="{00000000-0005-0000-0000-000000000000}"/>
    <cellStyle name="Monétaire" xfId="2" builtinId="4"/>
    <cellStyle name="Normal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9"/>
  <sheetViews>
    <sheetView tabSelected="1" view="pageBreakPreview" zoomScaleNormal="100" zoomScaleSheetLayoutView="100" workbookViewId="0">
      <selection activeCell="B9" sqref="B9"/>
    </sheetView>
  </sheetViews>
  <sheetFormatPr baseColWidth="10" defaultRowHeight="15" x14ac:dyDescent="0.25"/>
  <cols>
    <col min="1" max="1" width="14" style="68" customWidth="1"/>
    <col min="2" max="2" width="47.42578125" style="69" customWidth="1"/>
    <col min="3" max="3" width="4.7109375" style="50" customWidth="1"/>
    <col min="4" max="5" width="4.85546875" style="50" customWidth="1"/>
    <col min="6" max="6" width="15.7109375" style="65" customWidth="1"/>
    <col min="7" max="7" width="15.7109375" style="70" customWidth="1"/>
    <col min="10" max="10" width="11.42578125" style="30"/>
  </cols>
  <sheetData>
    <row r="1" spans="1:10" s="7" customFormat="1" ht="21" customHeight="1" x14ac:dyDescent="0.2">
      <c r="A1" s="15" t="s">
        <v>5</v>
      </c>
      <c r="B1" s="15" t="s">
        <v>0</v>
      </c>
      <c r="C1" s="16" t="s">
        <v>1</v>
      </c>
      <c r="D1" s="56" t="s">
        <v>2</v>
      </c>
      <c r="E1" s="57"/>
      <c r="F1" s="58" t="s">
        <v>3</v>
      </c>
      <c r="G1" s="20" t="s">
        <v>4</v>
      </c>
      <c r="J1" s="30"/>
    </row>
    <row r="2" spans="1:10" s="7" customFormat="1" ht="27" customHeight="1" x14ac:dyDescent="0.2">
      <c r="A2" s="14"/>
      <c r="B2" s="40" t="s">
        <v>147</v>
      </c>
      <c r="C2" s="21"/>
      <c r="D2" s="23" t="s">
        <v>6</v>
      </c>
      <c r="E2" s="23" t="s">
        <v>7</v>
      </c>
      <c r="F2" s="73"/>
      <c r="G2" s="73"/>
      <c r="J2" s="30"/>
    </row>
    <row r="3" spans="1:10" x14ac:dyDescent="0.2">
      <c r="A3" s="9" t="s">
        <v>9</v>
      </c>
      <c r="B3" s="9" t="s">
        <v>10</v>
      </c>
      <c r="C3" s="3"/>
      <c r="D3" s="3"/>
      <c r="E3" s="3"/>
      <c r="F3" s="38"/>
      <c r="G3" s="38"/>
    </row>
    <row r="4" spans="1:10" x14ac:dyDescent="0.2">
      <c r="A4" s="2"/>
      <c r="B4" s="2"/>
      <c r="C4" s="3"/>
      <c r="D4" s="3"/>
      <c r="E4" s="3"/>
      <c r="F4" s="38"/>
      <c r="G4" s="38"/>
    </row>
    <row r="5" spans="1:10" ht="15" customHeight="1" x14ac:dyDescent="0.2">
      <c r="A5" s="36" t="s">
        <v>97</v>
      </c>
      <c r="B5" s="36" t="s">
        <v>11</v>
      </c>
      <c r="C5" s="3"/>
      <c r="D5" s="3"/>
      <c r="E5" s="3"/>
      <c r="F5" s="25"/>
      <c r="G5" s="25"/>
      <c r="H5" s="24"/>
    </row>
    <row r="6" spans="1:10" x14ac:dyDescent="0.2">
      <c r="A6" s="2" t="s">
        <v>98</v>
      </c>
      <c r="B6" s="2" t="s">
        <v>12</v>
      </c>
      <c r="C6" s="3" t="s">
        <v>8</v>
      </c>
      <c r="D6" s="3"/>
      <c r="E6" s="3"/>
      <c r="F6" s="38"/>
      <c r="G6" s="59">
        <f>D6*F6</f>
        <v>0</v>
      </c>
    </row>
    <row r="7" spans="1:10" x14ac:dyDescent="0.2">
      <c r="A7" s="2" t="s">
        <v>99</v>
      </c>
      <c r="B7" s="2" t="s">
        <v>13</v>
      </c>
      <c r="C7" s="3" t="s">
        <v>8</v>
      </c>
      <c r="D7" s="3"/>
      <c r="E7" s="3"/>
      <c r="F7" s="38"/>
      <c r="G7" s="59">
        <f t="shared" ref="G7:G19" si="0">D7*F7</f>
        <v>0</v>
      </c>
    </row>
    <row r="8" spans="1:10" x14ac:dyDescent="0.2">
      <c r="A8" s="2"/>
      <c r="B8" s="2"/>
      <c r="C8" s="3"/>
      <c r="D8" s="3"/>
      <c r="E8" s="3"/>
      <c r="F8" s="38"/>
      <c r="G8" s="59">
        <f t="shared" si="0"/>
        <v>0</v>
      </c>
    </row>
    <row r="9" spans="1:10" x14ac:dyDescent="0.2">
      <c r="A9" s="36" t="s">
        <v>100</v>
      </c>
      <c r="B9" s="36" t="s">
        <v>28</v>
      </c>
      <c r="C9" s="3" t="s">
        <v>8</v>
      </c>
      <c r="D9" s="3"/>
      <c r="E9" s="3"/>
      <c r="F9" s="38"/>
      <c r="G9" s="59">
        <f t="shared" si="0"/>
        <v>0</v>
      </c>
    </row>
    <row r="10" spans="1:10" x14ac:dyDescent="0.2">
      <c r="A10" s="36"/>
      <c r="B10" s="36"/>
      <c r="C10" s="3"/>
      <c r="D10" s="3"/>
      <c r="E10" s="3"/>
      <c r="F10" s="38"/>
      <c r="G10" s="59">
        <f t="shared" si="0"/>
        <v>0</v>
      </c>
    </row>
    <row r="11" spans="1:10" x14ac:dyDescent="0.2">
      <c r="A11" s="36" t="s">
        <v>30</v>
      </c>
      <c r="B11" s="36" t="s">
        <v>37</v>
      </c>
      <c r="C11" s="3" t="s">
        <v>8</v>
      </c>
      <c r="D11" s="3"/>
      <c r="E11" s="3"/>
      <c r="F11" s="38"/>
      <c r="G11" s="59">
        <f t="shared" ref="G11:G12" si="1">D11*F11</f>
        <v>0</v>
      </c>
    </row>
    <row r="12" spans="1:10" x14ac:dyDescent="0.2">
      <c r="A12" s="36"/>
      <c r="B12" s="36"/>
      <c r="C12" s="3"/>
      <c r="D12" s="3"/>
      <c r="E12" s="3"/>
      <c r="F12" s="38"/>
      <c r="G12" s="59">
        <f t="shared" si="1"/>
        <v>0</v>
      </c>
    </row>
    <row r="13" spans="1:10" x14ac:dyDescent="0.2">
      <c r="A13" s="36" t="s">
        <v>38</v>
      </c>
      <c r="B13" s="36" t="s">
        <v>16</v>
      </c>
      <c r="C13" s="3" t="s">
        <v>8</v>
      </c>
      <c r="D13" s="3"/>
      <c r="E13" s="3"/>
      <c r="F13" s="38"/>
      <c r="G13" s="59">
        <f t="shared" si="0"/>
        <v>0</v>
      </c>
    </row>
    <row r="14" spans="1:10" x14ac:dyDescent="0.2">
      <c r="A14" s="36"/>
      <c r="B14" s="36"/>
      <c r="C14" s="3"/>
      <c r="D14" s="3"/>
      <c r="E14" s="3"/>
      <c r="F14" s="38"/>
      <c r="G14" s="59">
        <f t="shared" si="0"/>
        <v>0</v>
      </c>
    </row>
    <row r="15" spans="1:10" x14ac:dyDescent="0.2">
      <c r="A15" s="36" t="s">
        <v>22</v>
      </c>
      <c r="B15" s="36" t="s">
        <v>39</v>
      </c>
      <c r="C15" s="3" t="s">
        <v>8</v>
      </c>
      <c r="D15" s="3"/>
      <c r="E15" s="3"/>
      <c r="F15" s="38"/>
      <c r="G15" s="59">
        <f t="shared" si="0"/>
        <v>0</v>
      </c>
    </row>
    <row r="16" spans="1:10" x14ac:dyDescent="0.2">
      <c r="A16" s="36"/>
      <c r="B16" s="36"/>
      <c r="C16" s="3"/>
      <c r="D16" s="3"/>
      <c r="E16" s="3"/>
      <c r="F16" s="38"/>
      <c r="G16" s="59">
        <f t="shared" si="0"/>
        <v>0</v>
      </c>
    </row>
    <row r="17" spans="1:10" x14ac:dyDescent="0.2">
      <c r="A17" s="36" t="s">
        <v>29</v>
      </c>
      <c r="B17" s="36" t="s">
        <v>14</v>
      </c>
      <c r="C17" s="3" t="s">
        <v>8</v>
      </c>
      <c r="D17" s="3"/>
      <c r="E17" s="3"/>
      <c r="F17" s="38"/>
      <c r="G17" s="59">
        <f t="shared" si="0"/>
        <v>0</v>
      </c>
    </row>
    <row r="18" spans="1:10" x14ac:dyDescent="0.2">
      <c r="A18" s="36"/>
      <c r="B18" s="36"/>
      <c r="C18" s="3"/>
      <c r="D18" s="3"/>
      <c r="E18" s="3"/>
      <c r="F18" s="38"/>
      <c r="G18" s="59">
        <f t="shared" si="0"/>
        <v>0</v>
      </c>
    </row>
    <row r="19" spans="1:10" x14ac:dyDescent="0.2">
      <c r="A19" s="36" t="s">
        <v>101</v>
      </c>
      <c r="B19" s="36" t="s">
        <v>15</v>
      </c>
      <c r="C19" s="3" t="s">
        <v>8</v>
      </c>
      <c r="D19" s="3"/>
      <c r="E19" s="3"/>
      <c r="F19" s="38"/>
      <c r="G19" s="59">
        <f t="shared" si="0"/>
        <v>0</v>
      </c>
    </row>
    <row r="20" spans="1:10" x14ac:dyDescent="0.2">
      <c r="A20" s="2"/>
      <c r="B20" s="2"/>
      <c r="C20" s="3"/>
      <c r="D20" s="3"/>
      <c r="E20" s="3"/>
      <c r="F20" s="38"/>
      <c r="G20" s="59">
        <f t="shared" ref="G20" si="2">D20*F20</f>
        <v>0</v>
      </c>
    </row>
    <row r="21" spans="1:10" x14ac:dyDescent="0.2">
      <c r="A21" s="2"/>
      <c r="B21" s="10" t="s">
        <v>17</v>
      </c>
      <c r="C21" s="3"/>
      <c r="D21" s="3"/>
      <c r="E21" s="3"/>
      <c r="F21" s="38"/>
      <c r="G21" s="45">
        <f>SUM(G6:G20)</f>
        <v>0</v>
      </c>
    </row>
    <row r="22" spans="1:10" x14ac:dyDescent="0.2">
      <c r="A22" s="2"/>
      <c r="B22" s="2"/>
      <c r="C22" s="3"/>
      <c r="D22" s="3"/>
      <c r="E22" s="3"/>
      <c r="F22" s="38"/>
      <c r="G22" s="38"/>
    </row>
    <row r="23" spans="1:10" x14ac:dyDescent="0.2">
      <c r="A23" s="2"/>
      <c r="B23" s="2"/>
      <c r="C23" s="3"/>
      <c r="D23" s="3"/>
      <c r="E23" s="3"/>
      <c r="F23" s="38"/>
      <c r="G23" s="38"/>
    </row>
    <row r="24" spans="1:10" ht="15" customHeight="1" x14ac:dyDescent="0.25">
      <c r="A24" s="9" t="s">
        <v>18</v>
      </c>
      <c r="B24" s="9" t="s">
        <v>32</v>
      </c>
      <c r="C24" s="3"/>
      <c r="D24" s="3"/>
      <c r="E24" s="11"/>
      <c r="F24" s="38"/>
      <c r="G24" s="35"/>
      <c r="J24"/>
    </row>
    <row r="25" spans="1:10" ht="15" customHeight="1" x14ac:dyDescent="0.25">
      <c r="A25" s="9"/>
      <c r="B25" s="9"/>
      <c r="C25" s="3"/>
      <c r="D25" s="3"/>
      <c r="E25" s="11"/>
      <c r="F25" s="38"/>
      <c r="G25" s="37">
        <f t="shared" ref="G25:G33" si="3">F25*D25</f>
        <v>0</v>
      </c>
      <c r="J25"/>
    </row>
    <row r="26" spans="1:10" x14ac:dyDescent="0.25">
      <c r="A26" s="36" t="s">
        <v>19</v>
      </c>
      <c r="B26" s="36" t="s">
        <v>103</v>
      </c>
      <c r="C26" s="3" t="s">
        <v>1</v>
      </c>
      <c r="D26" s="3"/>
      <c r="E26" s="3"/>
      <c r="F26" s="38"/>
      <c r="G26" s="37">
        <f t="shared" si="3"/>
        <v>0</v>
      </c>
      <c r="J26"/>
    </row>
    <row r="27" spans="1:10" x14ac:dyDescent="0.25">
      <c r="A27" s="2"/>
      <c r="B27" s="2"/>
      <c r="C27" s="3"/>
      <c r="D27" s="3"/>
      <c r="E27" s="3"/>
      <c r="F27" s="38"/>
      <c r="G27" s="37">
        <f t="shared" si="3"/>
        <v>0</v>
      </c>
      <c r="J27"/>
    </row>
    <row r="28" spans="1:10" x14ac:dyDescent="0.25">
      <c r="A28" s="36" t="s">
        <v>20</v>
      </c>
      <c r="B28" s="36" t="s">
        <v>102</v>
      </c>
      <c r="C28" s="3" t="s">
        <v>1</v>
      </c>
      <c r="D28" s="3"/>
      <c r="E28" s="3"/>
      <c r="F28" s="38"/>
      <c r="G28" s="37">
        <f t="shared" si="3"/>
        <v>0</v>
      </c>
      <c r="J28"/>
    </row>
    <row r="29" spans="1:10" x14ac:dyDescent="0.25">
      <c r="A29" s="2"/>
      <c r="B29" s="2"/>
      <c r="C29" s="3"/>
      <c r="D29" s="3"/>
      <c r="E29" s="3"/>
      <c r="F29" s="38"/>
      <c r="G29" s="37"/>
      <c r="J29"/>
    </row>
    <row r="30" spans="1:10" x14ac:dyDescent="0.25">
      <c r="A30" s="36" t="s">
        <v>41</v>
      </c>
      <c r="B30" s="36" t="s">
        <v>104</v>
      </c>
      <c r="C30" s="3" t="s">
        <v>8</v>
      </c>
      <c r="D30" s="3"/>
      <c r="E30" s="3"/>
      <c r="F30" s="38"/>
      <c r="G30" s="37">
        <f t="shared" ref="G30" si="4">F30*D30</f>
        <v>0</v>
      </c>
      <c r="J30"/>
    </row>
    <row r="31" spans="1:10" x14ac:dyDescent="0.25">
      <c r="A31" s="2"/>
      <c r="B31" s="2"/>
      <c r="C31" s="3"/>
      <c r="D31" s="3"/>
      <c r="E31" s="3"/>
      <c r="F31" s="38"/>
      <c r="G31" s="37"/>
      <c r="J31"/>
    </row>
    <row r="32" spans="1:10" x14ac:dyDescent="0.25">
      <c r="A32" s="36" t="s">
        <v>42</v>
      </c>
      <c r="B32" s="36" t="s">
        <v>105</v>
      </c>
      <c r="C32" s="3" t="s">
        <v>40</v>
      </c>
      <c r="D32" s="3"/>
      <c r="E32" s="3"/>
      <c r="F32" s="38"/>
      <c r="G32" s="37">
        <f t="shared" si="3"/>
        <v>0</v>
      </c>
      <c r="J32"/>
    </row>
    <row r="33" spans="1:10" x14ac:dyDescent="0.25">
      <c r="A33" s="2"/>
      <c r="B33" s="2"/>
      <c r="C33" s="3"/>
      <c r="D33" s="3"/>
      <c r="E33" s="3"/>
      <c r="F33" s="38"/>
      <c r="G33" s="37">
        <f t="shared" si="3"/>
        <v>0</v>
      </c>
      <c r="J33"/>
    </row>
    <row r="34" spans="1:10" x14ac:dyDescent="0.2">
      <c r="A34" s="2"/>
      <c r="B34" s="10" t="s">
        <v>21</v>
      </c>
      <c r="C34" s="3"/>
      <c r="D34" s="3"/>
      <c r="E34" s="3"/>
      <c r="F34" s="38"/>
      <c r="G34" s="45">
        <f>SUM(G25:G32)</f>
        <v>0</v>
      </c>
      <c r="J34"/>
    </row>
    <row r="35" spans="1:10" x14ac:dyDescent="0.2">
      <c r="A35" s="2"/>
      <c r="B35" s="10"/>
      <c r="C35" s="3"/>
      <c r="D35" s="3"/>
      <c r="E35" s="3"/>
      <c r="F35" s="38"/>
      <c r="G35" s="60"/>
      <c r="J35"/>
    </row>
    <row r="36" spans="1:10" x14ac:dyDescent="0.2">
      <c r="A36" s="2"/>
      <c r="B36" s="10"/>
      <c r="C36" s="3"/>
      <c r="D36" s="3"/>
      <c r="E36" s="3"/>
      <c r="F36" s="38"/>
      <c r="G36" s="60"/>
      <c r="J36"/>
    </row>
    <row r="37" spans="1:10" ht="28.5" x14ac:dyDescent="0.25">
      <c r="A37" s="36" t="s">
        <v>23</v>
      </c>
      <c r="B37" s="9" t="s">
        <v>106</v>
      </c>
      <c r="C37" s="3"/>
      <c r="D37" s="3"/>
      <c r="E37" s="3"/>
      <c r="F37" s="38"/>
      <c r="G37" s="41">
        <f t="shared" ref="G37:G64" si="5">F37*D37</f>
        <v>0</v>
      </c>
      <c r="J37"/>
    </row>
    <row r="38" spans="1:10" x14ac:dyDescent="0.25">
      <c r="A38" s="2"/>
      <c r="B38" s="2"/>
      <c r="C38" s="3"/>
      <c r="D38" s="3"/>
      <c r="E38" s="3"/>
      <c r="F38" s="38"/>
      <c r="G38" s="41">
        <f t="shared" si="5"/>
        <v>0</v>
      </c>
      <c r="J38"/>
    </row>
    <row r="39" spans="1:10" x14ac:dyDescent="0.25">
      <c r="A39" s="36" t="s">
        <v>31</v>
      </c>
      <c r="B39" s="36" t="s">
        <v>43</v>
      </c>
      <c r="C39" s="3"/>
      <c r="D39" s="3"/>
      <c r="E39" s="11"/>
      <c r="F39" s="38"/>
      <c r="G39" s="41"/>
      <c r="J39"/>
    </row>
    <row r="40" spans="1:10" x14ac:dyDescent="0.25">
      <c r="A40" s="2"/>
      <c r="B40" s="2" t="s">
        <v>107</v>
      </c>
      <c r="C40" s="3" t="s">
        <v>1</v>
      </c>
      <c r="D40" s="3"/>
      <c r="E40" s="11"/>
      <c r="F40" s="38"/>
      <c r="G40" s="41">
        <f>F40*D40</f>
        <v>0</v>
      </c>
      <c r="J40"/>
    </row>
    <row r="41" spans="1:10" x14ac:dyDescent="0.25">
      <c r="A41" s="2"/>
      <c r="B41" s="2"/>
      <c r="C41" s="3"/>
      <c r="D41" s="3"/>
      <c r="E41" s="11"/>
      <c r="F41" s="38"/>
      <c r="G41" s="41"/>
      <c r="J41"/>
    </row>
    <row r="42" spans="1:10" x14ac:dyDescent="0.25">
      <c r="A42" s="36" t="s">
        <v>56</v>
      </c>
      <c r="B42" s="36" t="s">
        <v>44</v>
      </c>
      <c r="C42" s="3" t="s">
        <v>1</v>
      </c>
      <c r="D42" s="3"/>
      <c r="E42" s="11"/>
      <c r="F42" s="38"/>
      <c r="G42" s="41">
        <f t="shared" ref="G42" si="6">F42*D42</f>
        <v>0</v>
      </c>
      <c r="J42"/>
    </row>
    <row r="43" spans="1:10" x14ac:dyDescent="0.25">
      <c r="A43" s="36"/>
      <c r="B43" s="2"/>
      <c r="C43" s="3"/>
      <c r="D43" s="3"/>
      <c r="E43" s="11"/>
      <c r="F43" s="38"/>
      <c r="G43" s="41"/>
      <c r="J43"/>
    </row>
    <row r="44" spans="1:10" x14ac:dyDescent="0.25">
      <c r="A44" s="36" t="s">
        <v>57</v>
      </c>
      <c r="B44" s="36" t="s">
        <v>54</v>
      </c>
      <c r="C44" s="3"/>
      <c r="D44" s="3"/>
      <c r="E44" s="11"/>
      <c r="F44" s="38"/>
      <c r="G44" s="41"/>
      <c r="J44"/>
    </row>
    <row r="45" spans="1:10" x14ac:dyDescent="0.25">
      <c r="A45" s="2"/>
      <c r="B45" s="2" t="s">
        <v>108</v>
      </c>
      <c r="C45" s="3" t="s">
        <v>1</v>
      </c>
      <c r="D45" s="3"/>
      <c r="E45" s="11"/>
      <c r="F45" s="38"/>
      <c r="G45" s="41">
        <f>F45*D45</f>
        <v>0</v>
      </c>
      <c r="J45"/>
    </row>
    <row r="46" spans="1:10" x14ac:dyDescent="0.25">
      <c r="A46" s="2"/>
      <c r="B46" s="2" t="s">
        <v>55</v>
      </c>
      <c r="C46" s="3" t="s">
        <v>8</v>
      </c>
      <c r="D46" s="3"/>
      <c r="E46" s="11"/>
      <c r="F46" s="38"/>
      <c r="G46" s="41">
        <f>F46*D46</f>
        <v>0</v>
      </c>
      <c r="J46"/>
    </row>
    <row r="47" spans="1:10" x14ac:dyDescent="0.25">
      <c r="A47" s="2"/>
      <c r="B47" s="2"/>
      <c r="C47" s="3"/>
      <c r="D47" s="3"/>
      <c r="E47" s="11"/>
      <c r="F47" s="38"/>
      <c r="G47" s="41"/>
      <c r="J47"/>
    </row>
    <row r="48" spans="1:10" x14ac:dyDescent="0.25">
      <c r="A48" s="36" t="s">
        <v>58</v>
      </c>
      <c r="B48" s="36" t="s">
        <v>33</v>
      </c>
      <c r="C48" s="3" t="s">
        <v>8</v>
      </c>
      <c r="D48" s="3"/>
      <c r="E48" s="11"/>
      <c r="F48" s="38"/>
      <c r="G48" s="41">
        <f>F48*D48</f>
        <v>0</v>
      </c>
      <c r="J48"/>
    </row>
    <row r="49" spans="1:10" x14ac:dyDescent="0.25">
      <c r="A49" s="2"/>
      <c r="B49" s="2"/>
      <c r="C49" s="3"/>
      <c r="D49" s="3"/>
      <c r="E49" s="11"/>
      <c r="F49" s="38"/>
      <c r="G49" s="41"/>
      <c r="J49"/>
    </row>
    <row r="50" spans="1:10" ht="15" customHeight="1" x14ac:dyDescent="0.25">
      <c r="A50" s="36" t="s">
        <v>59</v>
      </c>
      <c r="B50" s="36" t="s">
        <v>45</v>
      </c>
      <c r="C50" s="3"/>
      <c r="D50" s="3"/>
      <c r="E50" s="11"/>
      <c r="F50" s="38"/>
      <c r="G50" s="41"/>
      <c r="J50"/>
    </row>
    <row r="51" spans="1:10" x14ac:dyDescent="0.25">
      <c r="A51" s="2"/>
      <c r="B51" s="2" t="s">
        <v>46</v>
      </c>
      <c r="C51" s="3"/>
      <c r="D51" s="3"/>
      <c r="E51" s="11"/>
      <c r="F51" s="38"/>
      <c r="G51" s="41"/>
      <c r="J51"/>
    </row>
    <row r="52" spans="1:10" x14ac:dyDescent="0.25">
      <c r="A52" s="2"/>
      <c r="B52" s="2" t="s">
        <v>47</v>
      </c>
      <c r="C52" s="3" t="s">
        <v>36</v>
      </c>
      <c r="D52" s="3"/>
      <c r="E52" s="11"/>
      <c r="F52" s="38"/>
      <c r="G52" s="41">
        <f>F52*D52</f>
        <v>0</v>
      </c>
      <c r="J52"/>
    </row>
    <row r="53" spans="1:10" x14ac:dyDescent="0.25">
      <c r="A53" s="2"/>
      <c r="B53" s="2"/>
      <c r="C53" s="3"/>
      <c r="D53" s="3"/>
      <c r="E53" s="11"/>
      <c r="F53" s="38"/>
      <c r="G53" s="41"/>
      <c r="J53"/>
    </row>
    <row r="54" spans="1:10" x14ac:dyDescent="0.25">
      <c r="A54" s="36" t="s">
        <v>60</v>
      </c>
      <c r="B54" s="36" t="s">
        <v>48</v>
      </c>
      <c r="C54" s="3" t="s">
        <v>1</v>
      </c>
      <c r="D54" s="3"/>
      <c r="E54" s="11"/>
      <c r="F54" s="38"/>
      <c r="G54" s="41">
        <f>F54*D54</f>
        <v>0</v>
      </c>
      <c r="J54"/>
    </row>
    <row r="55" spans="1:10" x14ac:dyDescent="0.25">
      <c r="A55" s="2"/>
      <c r="B55" s="2"/>
      <c r="C55" s="3"/>
      <c r="D55" s="3"/>
      <c r="E55" s="11"/>
      <c r="F55" s="38"/>
      <c r="G55" s="41">
        <f>F55*D55</f>
        <v>0</v>
      </c>
      <c r="J55"/>
    </row>
    <row r="56" spans="1:10" x14ac:dyDescent="0.25">
      <c r="A56" s="36" t="s">
        <v>61</v>
      </c>
      <c r="B56" s="36" t="s">
        <v>34</v>
      </c>
      <c r="C56" s="3"/>
      <c r="D56" s="3"/>
      <c r="E56" s="11"/>
      <c r="F56" s="38"/>
      <c r="G56" s="41"/>
      <c r="J56"/>
    </row>
    <row r="57" spans="1:10" x14ac:dyDescent="0.25">
      <c r="A57" s="2"/>
      <c r="B57" s="2" t="s">
        <v>49</v>
      </c>
      <c r="C57" s="3" t="s">
        <v>1</v>
      </c>
      <c r="D57" s="3"/>
      <c r="E57" s="11"/>
      <c r="F57" s="38"/>
      <c r="G57" s="41">
        <f>F57*D57</f>
        <v>0</v>
      </c>
      <c r="J57"/>
    </row>
    <row r="58" spans="1:10" x14ac:dyDescent="0.25">
      <c r="A58" s="2"/>
      <c r="B58" s="2" t="s">
        <v>50</v>
      </c>
      <c r="C58" s="3"/>
      <c r="D58" s="3"/>
      <c r="E58" s="11"/>
      <c r="F58" s="38"/>
      <c r="G58" s="41"/>
      <c r="J58"/>
    </row>
    <row r="59" spans="1:10" x14ac:dyDescent="0.25">
      <c r="A59" s="2"/>
      <c r="B59" s="2" t="s">
        <v>51</v>
      </c>
      <c r="C59" s="3" t="s">
        <v>8</v>
      </c>
      <c r="D59" s="3"/>
      <c r="E59" s="11"/>
      <c r="F59" s="38"/>
      <c r="G59" s="37">
        <f>F59*D59</f>
        <v>0</v>
      </c>
      <c r="J59"/>
    </row>
    <row r="60" spans="1:10" x14ac:dyDescent="0.25">
      <c r="A60" s="2"/>
      <c r="B60" s="2" t="s">
        <v>52</v>
      </c>
      <c r="C60" s="3" t="s">
        <v>1</v>
      </c>
      <c r="D60" s="3"/>
      <c r="E60" s="11"/>
      <c r="F60" s="38"/>
      <c r="G60" s="37">
        <f>F60*D60</f>
        <v>0</v>
      </c>
      <c r="J60"/>
    </row>
    <row r="61" spans="1:10" x14ac:dyDescent="0.25">
      <c r="A61" s="2"/>
      <c r="B61" s="61" t="s">
        <v>53</v>
      </c>
      <c r="C61" s="3" t="s">
        <v>8</v>
      </c>
      <c r="D61" s="3"/>
      <c r="E61" s="11"/>
      <c r="F61" s="38"/>
      <c r="G61" s="37">
        <f>F61*D61</f>
        <v>0</v>
      </c>
      <c r="J61"/>
    </row>
    <row r="62" spans="1:10" x14ac:dyDescent="0.25">
      <c r="A62" s="36"/>
      <c r="B62" s="2" t="s">
        <v>35</v>
      </c>
      <c r="C62" s="3" t="s">
        <v>8</v>
      </c>
      <c r="D62" s="3"/>
      <c r="E62" s="11"/>
      <c r="F62" s="38"/>
      <c r="G62" s="41">
        <f>F62*D62</f>
        <v>0</v>
      </c>
      <c r="H62" s="42"/>
      <c r="J62"/>
    </row>
    <row r="63" spans="1:10" x14ac:dyDescent="0.25">
      <c r="A63" s="2"/>
      <c r="B63" s="2"/>
      <c r="C63" s="3"/>
      <c r="D63" s="3"/>
      <c r="E63" s="3"/>
      <c r="F63" s="38"/>
      <c r="G63" s="41">
        <f t="shared" si="5"/>
        <v>0</v>
      </c>
      <c r="H63" s="42"/>
      <c r="J63"/>
    </row>
    <row r="64" spans="1:10" x14ac:dyDescent="0.25">
      <c r="A64" s="36" t="s">
        <v>62</v>
      </c>
      <c r="B64" s="36" t="s">
        <v>109</v>
      </c>
      <c r="C64" s="3" t="s">
        <v>1</v>
      </c>
      <c r="D64" s="3"/>
      <c r="E64" s="11"/>
      <c r="F64" s="38"/>
      <c r="G64" s="41">
        <f t="shared" si="5"/>
        <v>0</v>
      </c>
      <c r="J64"/>
    </row>
    <row r="65" spans="1:10" x14ac:dyDescent="0.25">
      <c r="A65" s="36"/>
      <c r="B65" s="36"/>
      <c r="C65" s="3"/>
      <c r="D65" s="3"/>
      <c r="E65" s="11"/>
      <c r="F65" s="38"/>
      <c r="G65" s="41"/>
      <c r="J65"/>
    </row>
    <row r="66" spans="1:10" x14ac:dyDescent="0.25">
      <c r="A66" s="36" t="s">
        <v>63</v>
      </c>
      <c r="B66" s="36" t="s">
        <v>110</v>
      </c>
      <c r="C66" s="3"/>
      <c r="D66" s="3"/>
      <c r="E66" s="11"/>
      <c r="F66" s="38"/>
      <c r="G66" s="41"/>
      <c r="J66"/>
    </row>
    <row r="67" spans="1:10" x14ac:dyDescent="0.25">
      <c r="A67" s="2"/>
      <c r="B67" s="2" t="s">
        <v>111</v>
      </c>
      <c r="C67" s="3" t="s">
        <v>1</v>
      </c>
      <c r="D67" s="3"/>
      <c r="E67" s="11"/>
      <c r="F67" s="38"/>
      <c r="G67" s="41">
        <f>F67*D67</f>
        <v>0</v>
      </c>
      <c r="J67"/>
    </row>
    <row r="68" spans="1:10" x14ac:dyDescent="0.25">
      <c r="A68" s="2"/>
      <c r="B68" s="2" t="s">
        <v>112</v>
      </c>
      <c r="C68" s="3" t="s">
        <v>1</v>
      </c>
      <c r="D68" s="3"/>
      <c r="E68" s="11"/>
      <c r="F68" s="38"/>
      <c r="G68" s="41">
        <f t="shared" ref="G68" si="7">F68*D68</f>
        <v>0</v>
      </c>
      <c r="J68"/>
    </row>
    <row r="69" spans="1:10" x14ac:dyDescent="0.25">
      <c r="A69" s="36"/>
      <c r="B69" s="2" t="s">
        <v>35</v>
      </c>
      <c r="C69" s="3" t="s">
        <v>8</v>
      </c>
      <c r="D69" s="3"/>
      <c r="E69" s="11"/>
      <c r="F69" s="38"/>
      <c r="G69" s="41">
        <f>F69*D69</f>
        <v>0</v>
      </c>
      <c r="H69" s="42"/>
      <c r="J69"/>
    </row>
    <row r="70" spans="1:10" x14ac:dyDescent="0.25">
      <c r="A70" s="2"/>
      <c r="B70" s="2"/>
      <c r="C70" s="3"/>
      <c r="D70" s="3"/>
      <c r="E70" s="3"/>
      <c r="F70" s="38"/>
      <c r="G70" s="41">
        <f t="shared" ref="G70" si="8">F70*D70</f>
        <v>0</v>
      </c>
      <c r="H70" s="42"/>
      <c r="J70"/>
    </row>
    <row r="71" spans="1:10" x14ac:dyDescent="0.2">
      <c r="A71" s="2"/>
      <c r="B71" s="10" t="s">
        <v>24</v>
      </c>
      <c r="C71" s="3"/>
      <c r="D71" s="3"/>
      <c r="E71" s="3"/>
      <c r="F71" s="38"/>
      <c r="G71" s="45">
        <f>SUM(G39:G70)</f>
        <v>0</v>
      </c>
      <c r="J71"/>
    </row>
    <row r="72" spans="1:10" x14ac:dyDescent="0.2">
      <c r="A72" s="2"/>
      <c r="B72" s="10"/>
      <c r="C72" s="3"/>
      <c r="D72" s="3"/>
      <c r="E72" s="3"/>
      <c r="F72" s="38"/>
      <c r="G72" s="45"/>
      <c r="J72"/>
    </row>
    <row r="73" spans="1:10" x14ac:dyDescent="0.2">
      <c r="A73" s="2"/>
      <c r="B73" s="12"/>
      <c r="C73" s="3"/>
      <c r="D73" s="3"/>
      <c r="E73" s="3"/>
      <c r="F73" s="38"/>
      <c r="G73" s="38"/>
    </row>
    <row r="74" spans="1:10" s="30" customFormat="1" x14ac:dyDescent="0.25">
      <c r="A74" s="2"/>
      <c r="B74" s="2"/>
      <c r="C74" s="3"/>
      <c r="D74" s="3"/>
      <c r="E74" s="11"/>
      <c r="F74" s="38"/>
      <c r="G74" s="37"/>
    </row>
    <row r="75" spans="1:10" ht="28.5" x14ac:dyDescent="0.25">
      <c r="A75" s="36" t="s">
        <v>88</v>
      </c>
      <c r="B75" s="9" t="s">
        <v>113</v>
      </c>
      <c r="C75" s="3" t="s">
        <v>40</v>
      </c>
      <c r="D75" s="3"/>
      <c r="E75" s="3"/>
      <c r="F75" s="38"/>
      <c r="G75" s="41">
        <f t="shared" ref="G75" si="9">F75*D75</f>
        <v>0</v>
      </c>
      <c r="J75"/>
    </row>
    <row r="76" spans="1:10" x14ac:dyDescent="0.2">
      <c r="A76" s="2"/>
      <c r="B76" s="10"/>
      <c r="C76" s="3"/>
      <c r="D76" s="3"/>
      <c r="E76" s="3"/>
      <c r="F76" s="38"/>
      <c r="G76" s="45"/>
      <c r="J76"/>
    </row>
    <row r="77" spans="1:10" x14ac:dyDescent="0.2">
      <c r="A77" s="2"/>
      <c r="B77" s="10"/>
      <c r="C77" s="3"/>
      <c r="D77" s="3"/>
      <c r="E77" s="3"/>
      <c r="F77" s="38"/>
      <c r="G77" s="45"/>
      <c r="J77"/>
    </row>
    <row r="78" spans="1:10" x14ac:dyDescent="0.25">
      <c r="A78" s="36" t="s">
        <v>114</v>
      </c>
      <c r="B78" s="9" t="s">
        <v>115</v>
      </c>
      <c r="C78" s="3" t="s">
        <v>40</v>
      </c>
      <c r="D78" s="3"/>
      <c r="E78" s="3"/>
      <c r="F78" s="38"/>
      <c r="G78" s="41">
        <f t="shared" ref="G78" si="10">F78*D78</f>
        <v>0</v>
      </c>
      <c r="J78"/>
    </row>
    <row r="79" spans="1:10" x14ac:dyDescent="0.2">
      <c r="A79" s="2"/>
      <c r="B79" s="10"/>
      <c r="C79" s="3"/>
      <c r="D79" s="3"/>
      <c r="E79" s="3"/>
      <c r="F79" s="38"/>
      <c r="G79" s="45"/>
      <c r="J79"/>
    </row>
    <row r="80" spans="1:10" s="43" customFormat="1" x14ac:dyDescent="0.2">
      <c r="A80" s="26"/>
      <c r="B80" s="39"/>
      <c r="C80" s="27"/>
      <c r="D80" s="27"/>
      <c r="E80" s="27"/>
      <c r="F80" s="62"/>
      <c r="G80" s="62"/>
      <c r="J80" s="44"/>
    </row>
    <row r="81" spans="1:7" x14ac:dyDescent="0.2">
      <c r="A81" s="2"/>
      <c r="B81" s="12"/>
      <c r="C81" s="3"/>
      <c r="D81" s="3"/>
      <c r="E81" s="3"/>
      <c r="F81" s="38"/>
      <c r="G81" s="38"/>
    </row>
    <row r="82" spans="1:7" x14ac:dyDescent="0.2">
      <c r="A82" s="2"/>
      <c r="B82" s="12"/>
      <c r="C82" s="3"/>
      <c r="D82" s="3"/>
      <c r="E82" s="3"/>
      <c r="F82" s="38"/>
      <c r="G82" s="38"/>
    </row>
    <row r="83" spans="1:7" x14ac:dyDescent="0.2">
      <c r="A83" s="2"/>
      <c r="B83" s="12"/>
      <c r="C83" s="3"/>
      <c r="D83" s="3"/>
      <c r="E83" s="3"/>
      <c r="F83" s="38"/>
      <c r="G83" s="38"/>
    </row>
    <row r="84" spans="1:7" x14ac:dyDescent="0.2">
      <c r="A84" s="2"/>
      <c r="B84" s="13" t="s">
        <v>25</v>
      </c>
      <c r="C84" s="3"/>
      <c r="D84" s="3"/>
      <c r="E84" s="3"/>
      <c r="F84" s="38"/>
      <c r="G84" s="38"/>
    </row>
    <row r="85" spans="1:7" x14ac:dyDescent="0.2">
      <c r="A85" s="2"/>
      <c r="B85" s="71" t="str">
        <f>B2</f>
        <v>BATIMENT CEI
Tranche ferme</v>
      </c>
      <c r="C85" s="3"/>
      <c r="D85" s="3"/>
      <c r="E85" s="3"/>
      <c r="F85" s="38"/>
      <c r="G85" s="38"/>
    </row>
    <row r="86" spans="1:7" x14ac:dyDescent="0.2">
      <c r="A86" s="2"/>
      <c r="B86" s="2"/>
      <c r="C86" s="3"/>
      <c r="D86" s="3"/>
      <c r="E86" s="3"/>
      <c r="F86" s="38"/>
      <c r="G86" s="38"/>
    </row>
    <row r="87" spans="1:7" x14ac:dyDescent="0.2">
      <c r="A87" s="2" t="str">
        <f>A3</f>
        <v>1</v>
      </c>
      <c r="B87" s="2" t="str">
        <f>B3</f>
        <v>GENERALITES</v>
      </c>
      <c r="C87" s="3"/>
      <c r="D87" s="3"/>
      <c r="E87" s="3"/>
      <c r="F87" s="38"/>
      <c r="G87" s="45">
        <f>G21</f>
        <v>0</v>
      </c>
    </row>
    <row r="88" spans="1:7" x14ac:dyDescent="0.2">
      <c r="A88" s="11"/>
      <c r="B88" s="11"/>
      <c r="C88" s="3"/>
      <c r="D88" s="3"/>
      <c r="E88" s="3"/>
      <c r="F88" s="38"/>
      <c r="G88" s="45"/>
    </row>
    <row r="89" spans="1:7" x14ac:dyDescent="0.2">
      <c r="A89" s="31" t="str">
        <f>A24</f>
        <v>2</v>
      </c>
      <c r="B89" s="31" t="str">
        <f>B24</f>
        <v>CHAUFFAGE ELECTRIQUE</v>
      </c>
      <c r="C89" s="32"/>
      <c r="D89" s="32"/>
      <c r="E89" s="32"/>
      <c r="F89" s="63"/>
      <c r="G89" s="45">
        <f>G34</f>
        <v>0</v>
      </c>
    </row>
    <row r="90" spans="1:7" x14ac:dyDescent="0.2">
      <c r="A90" s="72"/>
      <c r="B90" s="72"/>
      <c r="C90" s="32"/>
      <c r="D90" s="32"/>
      <c r="E90" s="32"/>
      <c r="F90" s="63"/>
      <c r="G90" s="45"/>
    </row>
    <row r="91" spans="1:7" ht="30" x14ac:dyDescent="0.2">
      <c r="A91" s="31" t="str">
        <f>A37</f>
        <v>3</v>
      </c>
      <c r="B91" s="31" t="str">
        <f>B37</f>
        <v>VENTILATION MECANIQUE CONTROLEE - BATIMENT CEI</v>
      </c>
      <c r="C91" s="32"/>
      <c r="D91" s="32"/>
      <c r="E91" s="32"/>
      <c r="F91" s="63"/>
      <c r="G91" s="45">
        <f>G71</f>
        <v>0</v>
      </c>
    </row>
    <row r="92" spans="1:7" x14ac:dyDescent="0.2">
      <c r="A92" s="11"/>
      <c r="B92" s="11"/>
      <c r="C92" s="3"/>
      <c r="D92" s="3"/>
      <c r="E92" s="3"/>
      <c r="F92" s="38"/>
      <c r="G92" s="38"/>
    </row>
    <row r="93" spans="1:7" ht="30" x14ac:dyDescent="0.2">
      <c r="A93" s="31" t="str">
        <f>A75</f>
        <v>4</v>
      </c>
      <c r="B93" s="31" t="str">
        <f>B75</f>
        <v>VENTILATION MECANIQUE CONTROLEE - BATIMENT PHARBAL</v>
      </c>
      <c r="C93" s="32"/>
      <c r="D93" s="32"/>
      <c r="E93" s="32"/>
      <c r="F93" s="63"/>
      <c r="G93" s="63" t="str">
        <f>C75</f>
        <v>SO</v>
      </c>
    </row>
    <row r="94" spans="1:7" x14ac:dyDescent="0.2">
      <c r="A94" s="2"/>
      <c r="B94" s="2"/>
      <c r="C94" s="3"/>
      <c r="D94" s="3"/>
      <c r="E94" s="3"/>
      <c r="F94" s="38"/>
      <c r="G94" s="38"/>
    </row>
    <row r="95" spans="1:7" x14ac:dyDescent="0.2">
      <c r="A95" s="31" t="str">
        <f>A78</f>
        <v>5</v>
      </c>
      <c r="B95" s="31" t="str">
        <f>B78</f>
        <v>ASPIRATION POUSSIERE BOIS</v>
      </c>
      <c r="C95" s="32"/>
      <c r="D95" s="32"/>
      <c r="E95" s="32"/>
      <c r="F95" s="63"/>
      <c r="G95" s="63" t="str">
        <f>C78</f>
        <v>SO</v>
      </c>
    </row>
    <row r="96" spans="1:7" x14ac:dyDescent="0.2">
      <c r="A96" s="2"/>
      <c r="B96" s="2"/>
      <c r="C96" s="3"/>
      <c r="D96" s="3"/>
      <c r="E96" s="3"/>
      <c r="F96" s="38"/>
      <c r="G96" s="38"/>
    </row>
    <row r="97" spans="1:10" x14ac:dyDescent="0.2">
      <c r="A97" s="2"/>
      <c r="B97" s="10" t="s">
        <v>26</v>
      </c>
      <c r="C97" s="3"/>
      <c r="D97" s="3"/>
      <c r="E97" s="3"/>
      <c r="F97" s="38"/>
      <c r="G97" s="45">
        <f>SUM(G87:G96)</f>
        <v>0</v>
      </c>
    </row>
    <row r="98" spans="1:10" x14ac:dyDescent="0.2">
      <c r="A98" s="2"/>
      <c r="B98" s="2"/>
      <c r="C98" s="3"/>
      <c r="D98" s="3"/>
      <c r="E98" s="3"/>
      <c r="F98" s="38"/>
      <c r="G98" s="38"/>
    </row>
    <row r="99" spans="1:10" x14ac:dyDescent="0.2">
      <c r="A99" s="9"/>
      <c r="B99" s="10" t="s">
        <v>140</v>
      </c>
      <c r="C99" s="3"/>
      <c r="D99" s="3"/>
      <c r="E99" s="3"/>
      <c r="F99" s="38"/>
      <c r="G99" s="38"/>
    </row>
    <row r="100" spans="1:10" x14ac:dyDescent="0.2">
      <c r="A100" s="2"/>
      <c r="B100" s="12"/>
      <c r="C100" s="3"/>
      <c r="D100" s="3"/>
      <c r="E100" s="3"/>
      <c r="F100" s="38"/>
      <c r="G100" s="38"/>
    </row>
    <row r="101" spans="1:10" x14ac:dyDescent="0.2">
      <c r="A101" s="2"/>
      <c r="B101" s="10" t="s">
        <v>27</v>
      </c>
      <c r="C101" s="3"/>
      <c r="D101" s="3"/>
      <c r="E101" s="3"/>
      <c r="F101" s="38"/>
      <c r="G101" s="38"/>
    </row>
    <row r="102" spans="1:10" x14ac:dyDescent="0.2">
      <c r="A102" s="2"/>
      <c r="B102" s="10"/>
      <c r="C102" s="3"/>
      <c r="D102" s="3"/>
      <c r="E102" s="3"/>
      <c r="F102" s="38"/>
      <c r="G102" s="38"/>
    </row>
    <row r="103" spans="1:10" x14ac:dyDescent="0.2">
      <c r="A103" s="2"/>
      <c r="B103" s="10"/>
      <c r="C103" s="3"/>
      <c r="D103" s="3"/>
      <c r="E103" s="3"/>
      <c r="F103" s="38"/>
      <c r="G103" s="38"/>
    </row>
    <row r="104" spans="1:10" ht="15" customHeight="1" x14ac:dyDescent="0.25">
      <c r="A104" s="9" t="s">
        <v>123</v>
      </c>
      <c r="B104" s="64" t="s">
        <v>124</v>
      </c>
      <c r="C104" s="3"/>
      <c r="D104" s="3"/>
      <c r="E104" s="11"/>
      <c r="F104" s="38"/>
      <c r="G104" s="35"/>
      <c r="J104"/>
    </row>
    <row r="105" spans="1:10" s="30" customFormat="1" x14ac:dyDescent="0.25">
      <c r="A105" s="2"/>
      <c r="B105" s="2"/>
      <c r="C105" s="3"/>
      <c r="D105" s="3"/>
      <c r="E105" s="11"/>
      <c r="F105" s="38"/>
      <c r="G105" s="37"/>
    </row>
    <row r="106" spans="1:10" s="47" customFormat="1" x14ac:dyDescent="0.25">
      <c r="A106" s="36" t="s">
        <v>125</v>
      </c>
      <c r="B106" s="36" t="s">
        <v>64</v>
      </c>
      <c r="C106" s="3"/>
      <c r="D106" s="3"/>
      <c r="E106" s="11"/>
      <c r="F106" s="38"/>
      <c r="G106" s="46"/>
    </row>
    <row r="107" spans="1:10" s="47" customFormat="1" x14ac:dyDescent="0.25">
      <c r="A107" s="2" t="s">
        <v>126</v>
      </c>
      <c r="B107" s="2" t="s">
        <v>64</v>
      </c>
      <c r="C107" s="3" t="s">
        <v>1</v>
      </c>
      <c r="D107" s="3"/>
      <c r="E107" s="11"/>
      <c r="F107" s="38"/>
      <c r="G107" s="46">
        <f>F107*D107</f>
        <v>0</v>
      </c>
    </row>
    <row r="108" spans="1:10" s="47" customFormat="1" x14ac:dyDescent="0.25">
      <c r="A108" s="2"/>
      <c r="B108" s="2" t="s">
        <v>65</v>
      </c>
      <c r="C108" s="3"/>
      <c r="D108" s="3"/>
      <c r="E108" s="11"/>
      <c r="F108" s="38"/>
      <c r="G108" s="46"/>
    </row>
    <row r="109" spans="1:10" s="47" customFormat="1" x14ac:dyDescent="0.25">
      <c r="A109" s="2"/>
      <c r="B109" s="2" t="s">
        <v>66</v>
      </c>
      <c r="C109" s="3"/>
      <c r="D109" s="3"/>
      <c r="E109" s="11"/>
      <c r="F109" s="38"/>
      <c r="G109" s="46"/>
    </row>
    <row r="110" spans="1:10" s="47" customFormat="1" x14ac:dyDescent="0.25">
      <c r="A110" s="2"/>
      <c r="B110" s="2"/>
      <c r="C110" s="3"/>
      <c r="D110" s="3"/>
      <c r="E110" s="11"/>
      <c r="F110" s="38"/>
      <c r="G110" s="46"/>
    </row>
    <row r="111" spans="1:10" s="47" customFormat="1" x14ac:dyDescent="0.25">
      <c r="A111" s="2" t="s">
        <v>127</v>
      </c>
      <c r="B111" s="2" t="s">
        <v>67</v>
      </c>
      <c r="C111" s="3" t="s">
        <v>8</v>
      </c>
      <c r="D111" s="3"/>
      <c r="E111" s="11"/>
      <c r="F111" s="38"/>
      <c r="G111" s="46">
        <f>F111*D111</f>
        <v>0</v>
      </c>
    </row>
    <row r="112" spans="1:10" s="47" customFormat="1" x14ac:dyDescent="0.25">
      <c r="A112" s="36"/>
      <c r="B112" s="36"/>
      <c r="C112" s="3"/>
      <c r="D112" s="3"/>
      <c r="E112" s="11"/>
      <c r="F112" s="38"/>
      <c r="G112" s="46"/>
    </row>
    <row r="113" spans="1:10" s="47" customFormat="1" x14ac:dyDescent="0.25">
      <c r="A113" s="36" t="s">
        <v>128</v>
      </c>
      <c r="B113" s="36" t="s">
        <v>68</v>
      </c>
      <c r="C113" s="3" t="s">
        <v>8</v>
      </c>
      <c r="D113" s="3"/>
      <c r="E113" s="11"/>
      <c r="F113" s="38"/>
      <c r="G113" s="46">
        <f>F113*D113</f>
        <v>0</v>
      </c>
    </row>
    <row r="114" spans="1:10" s="47" customFormat="1" x14ac:dyDescent="0.25">
      <c r="A114" s="2"/>
      <c r="B114" s="2"/>
      <c r="C114" s="3"/>
      <c r="D114" s="3"/>
      <c r="E114" s="11"/>
      <c r="F114" s="38"/>
      <c r="G114" s="46"/>
    </row>
    <row r="115" spans="1:10" s="47" customFormat="1" x14ac:dyDescent="0.25">
      <c r="A115" s="36" t="s">
        <v>129</v>
      </c>
      <c r="B115" s="36" t="s">
        <v>69</v>
      </c>
      <c r="C115" s="3"/>
      <c r="D115" s="3"/>
      <c r="E115" s="11"/>
      <c r="F115" s="38"/>
      <c r="G115" s="46"/>
    </row>
    <row r="116" spans="1:10" s="47" customFormat="1" x14ac:dyDescent="0.25">
      <c r="A116" s="2" t="s">
        <v>130</v>
      </c>
      <c r="B116" s="2" t="s">
        <v>70</v>
      </c>
      <c r="C116" s="3" t="s">
        <v>1</v>
      </c>
      <c r="D116" s="3"/>
      <c r="E116" s="11"/>
      <c r="F116" s="38"/>
      <c r="G116" s="46">
        <f>F116*D116</f>
        <v>0</v>
      </c>
    </row>
    <row r="117" spans="1:10" s="47" customFormat="1" x14ac:dyDescent="0.25">
      <c r="A117" s="2"/>
      <c r="B117" s="2" t="s">
        <v>65</v>
      </c>
      <c r="C117" s="3"/>
      <c r="D117" s="3"/>
      <c r="E117" s="11"/>
      <c r="F117" s="38"/>
      <c r="G117" s="46"/>
    </row>
    <row r="118" spans="1:10" s="47" customFormat="1" x14ac:dyDescent="0.25">
      <c r="A118" s="2"/>
      <c r="B118" s="2" t="s">
        <v>66</v>
      </c>
      <c r="C118" s="3"/>
      <c r="D118" s="3"/>
      <c r="E118" s="11"/>
      <c r="F118" s="38"/>
      <c r="G118" s="46"/>
    </row>
    <row r="119" spans="1:10" s="47" customFormat="1" x14ac:dyDescent="0.25">
      <c r="A119" s="2"/>
      <c r="B119" s="2"/>
      <c r="C119" s="3"/>
      <c r="D119" s="3"/>
      <c r="E119" s="11"/>
      <c r="F119" s="38"/>
      <c r="G119" s="46"/>
    </row>
    <row r="120" spans="1:10" x14ac:dyDescent="0.25">
      <c r="A120" s="48" t="s">
        <v>131</v>
      </c>
      <c r="B120" s="2" t="s">
        <v>71</v>
      </c>
      <c r="C120" s="3" t="s">
        <v>1</v>
      </c>
      <c r="E120" s="49"/>
      <c r="F120" s="51"/>
      <c r="G120" s="46">
        <f>F120*D120</f>
        <v>0</v>
      </c>
      <c r="J120"/>
    </row>
    <row r="121" spans="1:10" x14ac:dyDescent="0.25">
      <c r="A121" s="48"/>
      <c r="B121" s="2"/>
      <c r="C121" s="3"/>
      <c r="E121" s="49"/>
      <c r="F121" s="51"/>
      <c r="G121" s="46"/>
      <c r="J121"/>
    </row>
    <row r="122" spans="1:10" x14ac:dyDescent="0.25">
      <c r="A122" s="55" t="s">
        <v>132</v>
      </c>
      <c r="B122" s="36" t="s">
        <v>72</v>
      </c>
      <c r="C122" s="3" t="s">
        <v>1</v>
      </c>
      <c r="E122" s="49"/>
      <c r="F122" s="51"/>
      <c r="G122" s="46">
        <f>F122*D122</f>
        <v>0</v>
      </c>
      <c r="J122"/>
    </row>
    <row r="123" spans="1:10" x14ac:dyDescent="0.25">
      <c r="A123" s="48"/>
      <c r="B123" s="2"/>
      <c r="C123" s="3"/>
      <c r="E123" s="49"/>
      <c r="F123" s="51"/>
      <c r="G123" s="46"/>
      <c r="J123"/>
    </row>
    <row r="124" spans="1:10" s="47" customFormat="1" x14ac:dyDescent="0.25">
      <c r="A124" s="36" t="s">
        <v>133</v>
      </c>
      <c r="B124" s="36" t="s">
        <v>73</v>
      </c>
      <c r="C124" s="3"/>
      <c r="D124" s="3"/>
      <c r="E124" s="11"/>
      <c r="F124" s="38"/>
      <c r="G124" s="46"/>
    </row>
    <row r="125" spans="1:10" s="47" customFormat="1" x14ac:dyDescent="0.25">
      <c r="A125" s="2"/>
      <c r="B125" s="2" t="s">
        <v>74</v>
      </c>
      <c r="C125" s="3" t="s">
        <v>36</v>
      </c>
      <c r="D125" s="3"/>
      <c r="E125" s="11"/>
      <c r="F125" s="38"/>
      <c r="G125" s="46">
        <f>F125*D125</f>
        <v>0</v>
      </c>
    </row>
    <row r="126" spans="1:10" s="47" customFormat="1" x14ac:dyDescent="0.25">
      <c r="A126" s="2"/>
      <c r="B126" s="2" t="s">
        <v>75</v>
      </c>
      <c r="C126" s="3" t="s">
        <v>36</v>
      </c>
      <c r="D126" s="3"/>
      <c r="E126" s="11"/>
      <c r="F126" s="38"/>
      <c r="G126" s="46">
        <f>F126*D126</f>
        <v>0</v>
      </c>
    </row>
    <row r="127" spans="1:10" s="47" customFormat="1" x14ac:dyDescent="0.25">
      <c r="A127" s="2"/>
      <c r="B127" s="2" t="s">
        <v>76</v>
      </c>
      <c r="C127" s="3" t="s">
        <v>36</v>
      </c>
      <c r="D127" s="3"/>
      <c r="E127" s="11"/>
      <c r="F127" s="38"/>
      <c r="G127" s="46">
        <f>F127*D127</f>
        <v>0</v>
      </c>
    </row>
    <row r="128" spans="1:10" s="47" customFormat="1" x14ac:dyDescent="0.25">
      <c r="A128" s="2"/>
      <c r="B128" s="2"/>
      <c r="C128" s="3"/>
      <c r="D128" s="3"/>
      <c r="E128" s="11"/>
      <c r="F128" s="38"/>
      <c r="G128" s="46"/>
    </row>
    <row r="129" spans="1:10" s="47" customFormat="1" x14ac:dyDescent="0.25">
      <c r="A129" s="36" t="s">
        <v>134</v>
      </c>
      <c r="B129" s="36" t="s">
        <v>77</v>
      </c>
      <c r="C129" s="3"/>
      <c r="D129" s="3"/>
      <c r="E129" s="11"/>
      <c r="F129" s="38"/>
      <c r="G129" s="46"/>
    </row>
    <row r="130" spans="1:10" s="47" customFormat="1" x14ac:dyDescent="0.25">
      <c r="A130" s="2"/>
      <c r="B130" s="2" t="s">
        <v>74</v>
      </c>
      <c r="C130" s="3" t="s">
        <v>36</v>
      </c>
      <c r="D130" s="3"/>
      <c r="E130" s="11"/>
      <c r="F130" s="38"/>
      <c r="G130" s="46">
        <f>F130*D130</f>
        <v>0</v>
      </c>
    </row>
    <row r="131" spans="1:10" x14ac:dyDescent="0.2">
      <c r="A131" s="2"/>
      <c r="B131" s="2" t="s">
        <v>78</v>
      </c>
      <c r="C131" s="3" t="s">
        <v>36</v>
      </c>
      <c r="D131" s="3"/>
      <c r="E131" s="11"/>
      <c r="F131" s="38"/>
      <c r="G131" s="45">
        <f>F131*D131</f>
        <v>0</v>
      </c>
      <c r="H131" s="30"/>
      <c r="J131"/>
    </row>
    <row r="132" spans="1:10" x14ac:dyDescent="0.25">
      <c r="A132" s="2"/>
      <c r="B132" s="2"/>
      <c r="C132" s="3"/>
      <c r="D132" s="3"/>
      <c r="E132" s="11"/>
      <c r="F132" s="38"/>
      <c r="G132" s="52"/>
      <c r="H132" s="30"/>
      <c r="J132"/>
    </row>
    <row r="133" spans="1:10" x14ac:dyDescent="0.25">
      <c r="A133" s="55" t="s">
        <v>135</v>
      </c>
      <c r="B133" s="36" t="s">
        <v>35</v>
      </c>
      <c r="C133" s="3"/>
      <c r="E133" s="49"/>
      <c r="G133" s="46"/>
      <c r="J133"/>
    </row>
    <row r="134" spans="1:10" x14ac:dyDescent="0.25">
      <c r="A134" s="48"/>
      <c r="B134" s="2" t="s">
        <v>79</v>
      </c>
      <c r="C134" s="32" t="s">
        <v>8</v>
      </c>
      <c r="D134" s="66"/>
      <c r="E134" s="49"/>
      <c r="G134" s="41">
        <f>F134*D134</f>
        <v>0</v>
      </c>
      <c r="J134"/>
    </row>
    <row r="135" spans="1:10" x14ac:dyDescent="0.25">
      <c r="A135" s="48"/>
      <c r="B135" s="2" t="s">
        <v>80</v>
      </c>
      <c r="C135" s="3" t="s">
        <v>1</v>
      </c>
      <c r="E135" s="49"/>
      <c r="G135" s="41">
        <f>F135*D135</f>
        <v>0</v>
      </c>
      <c r="J135"/>
    </row>
    <row r="136" spans="1:10" x14ac:dyDescent="0.25">
      <c r="A136" s="48"/>
      <c r="B136" s="2" t="s">
        <v>81</v>
      </c>
      <c r="C136" s="32" t="s">
        <v>8</v>
      </c>
      <c r="D136" s="66"/>
      <c r="E136" s="49"/>
      <c r="G136" s="41">
        <f>F136*D136</f>
        <v>0</v>
      </c>
      <c r="J136"/>
    </row>
    <row r="137" spans="1:10" x14ac:dyDescent="0.25">
      <c r="A137" s="48"/>
      <c r="B137" s="2" t="s">
        <v>82</v>
      </c>
      <c r="C137" s="32" t="s">
        <v>8</v>
      </c>
      <c r="D137" s="66"/>
      <c r="E137" s="49"/>
      <c r="G137" s="41">
        <f>F137*D137</f>
        <v>0</v>
      </c>
      <c r="J137"/>
    </row>
    <row r="138" spans="1:10" ht="45" x14ac:dyDescent="0.25">
      <c r="A138" s="48"/>
      <c r="B138" s="2" t="s">
        <v>83</v>
      </c>
      <c r="C138" s="32" t="s">
        <v>8</v>
      </c>
      <c r="D138" s="66"/>
      <c r="E138" s="53"/>
      <c r="F138" s="67"/>
      <c r="G138" s="54">
        <f>F138*D138</f>
        <v>0</v>
      </c>
      <c r="J138"/>
    </row>
    <row r="139" spans="1:10" x14ac:dyDescent="0.25">
      <c r="A139" s="48"/>
      <c r="B139" s="2"/>
      <c r="C139" s="3"/>
      <c r="E139" s="49"/>
      <c r="F139" s="51"/>
      <c r="G139" s="46"/>
      <c r="J139"/>
    </row>
    <row r="140" spans="1:10" x14ac:dyDescent="0.25">
      <c r="A140" s="55" t="s">
        <v>136</v>
      </c>
      <c r="B140" s="36" t="s">
        <v>84</v>
      </c>
      <c r="C140" s="3"/>
      <c r="G140" s="46"/>
      <c r="J140"/>
    </row>
    <row r="141" spans="1:10" x14ac:dyDescent="0.25">
      <c r="A141" s="48"/>
      <c r="B141" s="2" t="s">
        <v>85</v>
      </c>
      <c r="C141" s="3" t="s">
        <v>36</v>
      </c>
      <c r="G141" s="46">
        <f>F141*D141</f>
        <v>0</v>
      </c>
      <c r="J141"/>
    </row>
    <row r="142" spans="1:10" x14ac:dyDescent="0.25">
      <c r="A142" s="48"/>
      <c r="B142" s="2" t="s">
        <v>86</v>
      </c>
      <c r="C142" s="3" t="s">
        <v>1</v>
      </c>
      <c r="G142" s="46">
        <f>F142*D142</f>
        <v>0</v>
      </c>
      <c r="J142"/>
    </row>
    <row r="143" spans="1:10" x14ac:dyDescent="0.25">
      <c r="A143" s="48"/>
      <c r="B143" s="2" t="s">
        <v>87</v>
      </c>
      <c r="C143" s="3" t="s">
        <v>8</v>
      </c>
      <c r="E143" s="49"/>
      <c r="F143" s="51"/>
      <c r="G143" s="46">
        <f t="shared" ref="G143:G146" si="11">F143*D143</f>
        <v>0</v>
      </c>
      <c r="J143"/>
    </row>
    <row r="144" spans="1:10" x14ac:dyDescent="0.25">
      <c r="A144" s="48"/>
      <c r="B144" s="2"/>
      <c r="C144" s="3"/>
      <c r="E144" s="49"/>
      <c r="F144" s="51"/>
      <c r="G144" s="46">
        <f t="shared" si="11"/>
        <v>0</v>
      </c>
      <c r="J144"/>
    </row>
    <row r="145" spans="1:10" x14ac:dyDescent="0.25">
      <c r="A145" s="55" t="s">
        <v>137</v>
      </c>
      <c r="B145" s="36" t="s">
        <v>138</v>
      </c>
      <c r="C145" s="3" t="s">
        <v>8</v>
      </c>
      <c r="G145" s="46">
        <f t="shared" si="11"/>
        <v>0</v>
      </c>
      <c r="J145"/>
    </row>
    <row r="146" spans="1:10" x14ac:dyDescent="0.25">
      <c r="A146" s="55"/>
      <c r="B146" s="36"/>
      <c r="C146" s="3"/>
      <c r="G146" s="46">
        <f t="shared" si="11"/>
        <v>0</v>
      </c>
      <c r="J146"/>
    </row>
    <row r="147" spans="1:10" x14ac:dyDescent="0.2">
      <c r="A147" s="2"/>
      <c r="B147" s="10" t="s">
        <v>139</v>
      </c>
      <c r="C147" s="3"/>
      <c r="D147" s="3"/>
      <c r="E147" s="3"/>
      <c r="F147" s="38"/>
      <c r="G147" s="45">
        <f>SUM(G106:G143)</f>
        <v>0</v>
      </c>
      <c r="J147"/>
    </row>
    <row r="148" spans="1:10" x14ac:dyDescent="0.2">
      <c r="A148" s="2"/>
      <c r="B148" s="10"/>
      <c r="C148" s="3"/>
      <c r="D148" s="3"/>
      <c r="E148" s="3"/>
      <c r="F148" s="38"/>
      <c r="G148" s="60"/>
      <c r="J148"/>
    </row>
    <row r="149" spans="1:10" x14ac:dyDescent="0.2">
      <c r="A149" s="2"/>
      <c r="B149" s="10"/>
      <c r="C149" s="3"/>
      <c r="D149" s="3"/>
      <c r="E149" s="3"/>
      <c r="F149" s="38"/>
      <c r="G149" s="60"/>
      <c r="J149"/>
    </row>
  </sheetData>
  <mergeCells count="1">
    <mergeCell ref="F2:G2"/>
  </mergeCells>
  <phoneticPr fontId="0" type="noConversion"/>
  <conditionalFormatting sqref="J23:J149">
    <cfRule type="cellIs" dxfId="2" priority="3" operator="notEqual">
      <formula>0</formula>
    </cfRule>
  </conditionalFormatting>
  <pageMargins left="0.47244094488188981" right="0.11811023622047245" top="0.78740157480314965" bottom="0.78740157480314965" header="0.11811023622047245" footer="0.11811023622047245"/>
  <pageSetup paperSize="9" scale="87" orientation="portrait" horizontalDpi="300" verticalDpi="300" r:id="rId1"/>
  <headerFooter alignWithMargins="0">
    <oddHeader xml:space="preserve">&amp;C&amp;"Arial,Gras"&amp;8AGRANDISSEMENT DU CENTRE POLMAR DU VERDON-SUR-MER
&amp;"Arial,Normal"DPGF – LOT CHAUFFAGE-VENTILATION – Décembre 2024 – E3F- E-24-039&amp;"Arial,Gras"
</oddHeader>
    <oddFooter>&amp;CPage &amp;P</oddFooter>
  </headerFooter>
  <rowBreaks count="2" manualBreakCount="2">
    <brk id="80" max="6" man="1"/>
    <brk id="10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3296-B477-47C7-BF6B-C29920683253}">
  <dimension ref="A1:J107"/>
  <sheetViews>
    <sheetView view="pageBreakPreview" topLeftCell="A42" zoomScaleNormal="100" zoomScaleSheetLayoutView="100" workbookViewId="0">
      <selection activeCell="B77" sqref="B77"/>
    </sheetView>
  </sheetViews>
  <sheetFormatPr baseColWidth="10" defaultRowHeight="15" x14ac:dyDescent="0.25"/>
  <cols>
    <col min="1" max="1" width="14" style="68" customWidth="1"/>
    <col min="2" max="2" width="47.42578125" style="69" customWidth="1"/>
    <col min="3" max="3" width="4.7109375" style="50" customWidth="1"/>
    <col min="4" max="5" width="4.85546875" style="50" customWidth="1"/>
    <col min="6" max="6" width="15.7109375" style="65" customWidth="1"/>
    <col min="7" max="7" width="15.7109375" style="70" customWidth="1"/>
    <col min="10" max="10" width="11.42578125" style="30"/>
  </cols>
  <sheetData>
    <row r="1" spans="1:10" s="7" customFormat="1" ht="21" customHeight="1" x14ac:dyDescent="0.2">
      <c r="A1" s="15" t="s">
        <v>5</v>
      </c>
      <c r="B1" s="15" t="s">
        <v>0</v>
      </c>
      <c r="C1" s="16" t="s">
        <v>1</v>
      </c>
      <c r="D1" s="56" t="s">
        <v>2</v>
      </c>
      <c r="E1" s="57"/>
      <c r="F1" s="58" t="s">
        <v>3</v>
      </c>
      <c r="G1" s="20" t="s">
        <v>4</v>
      </c>
      <c r="J1" s="30"/>
    </row>
    <row r="2" spans="1:10" s="7" customFormat="1" ht="36.75" customHeight="1" x14ac:dyDescent="0.2">
      <c r="A2" s="14"/>
      <c r="B2" s="40" t="s">
        <v>146</v>
      </c>
      <c r="C2" s="21"/>
      <c r="D2" s="23" t="s">
        <v>6</v>
      </c>
      <c r="E2" s="23" t="s">
        <v>7</v>
      </c>
      <c r="F2" s="73"/>
      <c r="G2" s="73"/>
      <c r="J2" s="30"/>
    </row>
    <row r="3" spans="1:10" x14ac:dyDescent="0.2">
      <c r="A3" s="9" t="s">
        <v>9</v>
      </c>
      <c r="B3" s="9" t="s">
        <v>10</v>
      </c>
      <c r="C3" s="3"/>
      <c r="D3" s="3"/>
      <c r="E3" s="3"/>
      <c r="F3" s="38"/>
      <c r="G3" s="38"/>
    </row>
    <row r="4" spans="1:10" x14ac:dyDescent="0.2">
      <c r="A4" s="2"/>
      <c r="B4" s="2"/>
      <c r="C4" s="3"/>
      <c r="D4" s="3"/>
      <c r="E4" s="3"/>
      <c r="F4" s="38"/>
      <c r="G4" s="38"/>
    </row>
    <row r="5" spans="1:10" ht="15" customHeight="1" x14ac:dyDescent="0.2">
      <c r="A5" s="36" t="s">
        <v>97</v>
      </c>
      <c r="B5" s="36" t="s">
        <v>11</v>
      </c>
      <c r="C5" s="3"/>
      <c r="D5" s="3"/>
      <c r="E5" s="3"/>
      <c r="F5" s="25"/>
      <c r="G5" s="25"/>
      <c r="H5" s="24"/>
    </row>
    <row r="6" spans="1:10" x14ac:dyDescent="0.2">
      <c r="A6" s="2" t="s">
        <v>98</v>
      </c>
      <c r="B6" s="2" t="s">
        <v>12</v>
      </c>
      <c r="C6" s="3" t="s">
        <v>8</v>
      </c>
      <c r="D6" s="3"/>
      <c r="E6" s="3"/>
      <c r="F6" s="38"/>
      <c r="G6" s="59">
        <f>D6*F6</f>
        <v>0</v>
      </c>
    </row>
    <row r="7" spans="1:10" x14ac:dyDescent="0.2">
      <c r="A7" s="2" t="s">
        <v>99</v>
      </c>
      <c r="B7" s="2" t="s">
        <v>13</v>
      </c>
      <c r="C7" s="3" t="s">
        <v>8</v>
      </c>
      <c r="D7" s="3"/>
      <c r="E7" s="3"/>
      <c r="F7" s="38"/>
      <c r="G7" s="59">
        <f t="shared" ref="G7:G20" si="0">D7*F7</f>
        <v>0</v>
      </c>
    </row>
    <row r="8" spans="1:10" x14ac:dyDescent="0.2">
      <c r="A8" s="2"/>
      <c r="B8" s="2"/>
      <c r="C8" s="3"/>
      <c r="D8" s="3"/>
      <c r="E8" s="3"/>
      <c r="F8" s="38"/>
      <c r="G8" s="59">
        <f t="shared" si="0"/>
        <v>0</v>
      </c>
    </row>
    <row r="9" spans="1:10" x14ac:dyDescent="0.2">
      <c r="A9" s="36" t="s">
        <v>100</v>
      </c>
      <c r="B9" s="36" t="s">
        <v>28</v>
      </c>
      <c r="C9" s="3" t="s">
        <v>8</v>
      </c>
      <c r="D9" s="3"/>
      <c r="E9" s="3"/>
      <c r="F9" s="38"/>
      <c r="G9" s="59">
        <f t="shared" si="0"/>
        <v>0</v>
      </c>
    </row>
    <row r="10" spans="1:10" x14ac:dyDescent="0.2">
      <c r="A10" s="36"/>
      <c r="B10" s="36"/>
      <c r="C10" s="3"/>
      <c r="D10" s="3"/>
      <c r="E10" s="3"/>
      <c r="F10" s="38"/>
      <c r="G10" s="59">
        <f t="shared" si="0"/>
        <v>0</v>
      </c>
    </row>
    <row r="11" spans="1:10" x14ac:dyDescent="0.2">
      <c r="A11" s="36" t="s">
        <v>30</v>
      </c>
      <c r="B11" s="36" t="s">
        <v>37</v>
      </c>
      <c r="C11" s="3" t="s">
        <v>8</v>
      </c>
      <c r="D11" s="3"/>
      <c r="E11" s="3"/>
      <c r="F11" s="38"/>
      <c r="G11" s="59">
        <f t="shared" si="0"/>
        <v>0</v>
      </c>
    </row>
    <row r="12" spans="1:10" x14ac:dyDescent="0.2">
      <c r="A12" s="36"/>
      <c r="B12" s="36"/>
      <c r="C12" s="3"/>
      <c r="D12" s="3"/>
      <c r="E12" s="3"/>
      <c r="F12" s="38"/>
      <c r="G12" s="59">
        <f t="shared" si="0"/>
        <v>0</v>
      </c>
    </row>
    <row r="13" spans="1:10" x14ac:dyDescent="0.2">
      <c r="A13" s="36" t="s">
        <v>38</v>
      </c>
      <c r="B13" s="36" t="s">
        <v>16</v>
      </c>
      <c r="C13" s="3" t="s">
        <v>8</v>
      </c>
      <c r="D13" s="3"/>
      <c r="E13" s="3"/>
      <c r="F13" s="38"/>
      <c r="G13" s="59">
        <f t="shared" si="0"/>
        <v>0</v>
      </c>
    </row>
    <row r="14" spans="1:10" x14ac:dyDescent="0.2">
      <c r="A14" s="36"/>
      <c r="B14" s="36"/>
      <c r="C14" s="3"/>
      <c r="D14" s="3"/>
      <c r="E14" s="3"/>
      <c r="F14" s="38"/>
      <c r="G14" s="59">
        <f t="shared" si="0"/>
        <v>0</v>
      </c>
    </row>
    <row r="15" spans="1:10" x14ac:dyDescent="0.2">
      <c r="A15" s="36" t="s">
        <v>22</v>
      </c>
      <c r="B15" s="36" t="s">
        <v>39</v>
      </c>
      <c r="C15" s="3" t="s">
        <v>8</v>
      </c>
      <c r="D15" s="3"/>
      <c r="E15" s="3"/>
      <c r="F15" s="38"/>
      <c r="G15" s="59">
        <f t="shared" si="0"/>
        <v>0</v>
      </c>
    </row>
    <row r="16" spans="1:10" x14ac:dyDescent="0.2">
      <c r="A16" s="36"/>
      <c r="B16" s="36"/>
      <c r="C16" s="3"/>
      <c r="D16" s="3"/>
      <c r="E16" s="3"/>
      <c r="F16" s="38"/>
      <c r="G16" s="59">
        <f t="shared" si="0"/>
        <v>0</v>
      </c>
    </row>
    <row r="17" spans="1:10" x14ac:dyDescent="0.2">
      <c r="A17" s="36" t="s">
        <v>29</v>
      </c>
      <c r="B17" s="36" t="s">
        <v>14</v>
      </c>
      <c r="C17" s="3" t="s">
        <v>8</v>
      </c>
      <c r="D17" s="3"/>
      <c r="E17" s="3"/>
      <c r="F17" s="38"/>
      <c r="G17" s="59">
        <f t="shared" si="0"/>
        <v>0</v>
      </c>
    </row>
    <row r="18" spans="1:10" x14ac:dyDescent="0.2">
      <c r="A18" s="36"/>
      <c r="B18" s="36"/>
      <c r="C18" s="3"/>
      <c r="D18" s="3"/>
      <c r="E18" s="3"/>
      <c r="F18" s="38"/>
      <c r="G18" s="59">
        <f t="shared" si="0"/>
        <v>0</v>
      </c>
    </row>
    <row r="19" spans="1:10" x14ac:dyDescent="0.2">
      <c r="A19" s="36" t="s">
        <v>101</v>
      </c>
      <c r="B19" s="36" t="s">
        <v>15</v>
      </c>
      <c r="C19" s="3" t="s">
        <v>8</v>
      </c>
      <c r="D19" s="3"/>
      <c r="E19" s="3"/>
      <c r="F19" s="38"/>
      <c r="G19" s="59">
        <f t="shared" si="0"/>
        <v>0</v>
      </c>
    </row>
    <row r="20" spans="1:10" x14ac:dyDescent="0.2">
      <c r="A20" s="2"/>
      <c r="B20" s="2"/>
      <c r="C20" s="3"/>
      <c r="D20" s="3"/>
      <c r="E20" s="3"/>
      <c r="F20" s="38"/>
      <c r="G20" s="59">
        <f t="shared" si="0"/>
        <v>0</v>
      </c>
    </row>
    <row r="21" spans="1:10" x14ac:dyDescent="0.2">
      <c r="A21" s="2"/>
      <c r="B21" s="10" t="s">
        <v>17</v>
      </c>
      <c r="C21" s="3"/>
      <c r="D21" s="3"/>
      <c r="E21" s="3"/>
      <c r="F21" s="38"/>
      <c r="G21" s="45">
        <f>SUM(G6:G20)</f>
        <v>0</v>
      </c>
    </row>
    <row r="22" spans="1:10" x14ac:dyDescent="0.2">
      <c r="A22" s="2"/>
      <c r="B22" s="2"/>
      <c r="C22" s="3"/>
      <c r="D22" s="3"/>
      <c r="E22" s="3"/>
      <c r="F22" s="38"/>
      <c r="G22" s="38"/>
    </row>
    <row r="23" spans="1:10" x14ac:dyDescent="0.2">
      <c r="A23" s="2"/>
      <c r="B23" s="2"/>
      <c r="C23" s="3"/>
      <c r="D23" s="3"/>
      <c r="E23" s="3"/>
      <c r="F23" s="38"/>
      <c r="G23" s="38"/>
    </row>
    <row r="24" spans="1:10" ht="15" customHeight="1" x14ac:dyDescent="0.25">
      <c r="A24" s="9" t="s">
        <v>18</v>
      </c>
      <c r="B24" s="9" t="s">
        <v>32</v>
      </c>
      <c r="C24" s="3"/>
      <c r="D24" s="3"/>
      <c r="E24" s="11"/>
      <c r="F24" s="38"/>
      <c r="G24" s="35"/>
      <c r="J24"/>
    </row>
    <row r="25" spans="1:10" ht="15" customHeight="1" x14ac:dyDescent="0.25">
      <c r="A25" s="9"/>
      <c r="B25" s="9"/>
      <c r="C25" s="3"/>
      <c r="D25" s="3"/>
      <c r="E25" s="11"/>
      <c r="F25" s="38"/>
      <c r="G25" s="35"/>
      <c r="J25"/>
    </row>
    <row r="26" spans="1:10" x14ac:dyDescent="0.25">
      <c r="A26" s="36" t="s">
        <v>19</v>
      </c>
      <c r="B26" s="36" t="s">
        <v>103</v>
      </c>
      <c r="C26" s="3" t="s">
        <v>1</v>
      </c>
      <c r="D26" s="3"/>
      <c r="E26" s="3"/>
      <c r="F26" s="38"/>
      <c r="G26" s="37">
        <f t="shared" ref="G26:G33" si="1">F26*D26</f>
        <v>0</v>
      </c>
      <c r="J26"/>
    </row>
    <row r="27" spans="1:10" x14ac:dyDescent="0.25">
      <c r="A27" s="2"/>
      <c r="B27" s="2"/>
      <c r="C27" s="3"/>
      <c r="D27" s="3"/>
      <c r="E27" s="3"/>
      <c r="F27" s="38"/>
      <c r="G27" s="37">
        <f t="shared" si="1"/>
        <v>0</v>
      </c>
      <c r="J27"/>
    </row>
    <row r="28" spans="1:10" x14ac:dyDescent="0.25">
      <c r="A28" s="36" t="s">
        <v>20</v>
      </c>
      <c r="B28" s="36" t="s">
        <v>102</v>
      </c>
      <c r="C28" s="3" t="s">
        <v>1</v>
      </c>
      <c r="D28" s="3"/>
      <c r="E28" s="3"/>
      <c r="F28" s="38"/>
      <c r="G28" s="37">
        <f t="shared" si="1"/>
        <v>0</v>
      </c>
      <c r="J28"/>
    </row>
    <row r="29" spans="1:10" x14ac:dyDescent="0.25">
      <c r="A29" s="2"/>
      <c r="B29" s="2"/>
      <c r="C29" s="3"/>
      <c r="D29" s="3"/>
      <c r="E29" s="3"/>
      <c r="F29" s="38"/>
      <c r="G29" s="37"/>
      <c r="J29"/>
    </row>
    <row r="30" spans="1:10" x14ac:dyDescent="0.25">
      <c r="A30" s="36" t="s">
        <v>41</v>
      </c>
      <c r="B30" s="36" t="s">
        <v>104</v>
      </c>
      <c r="C30" s="3" t="s">
        <v>40</v>
      </c>
      <c r="D30" s="3"/>
      <c r="E30" s="3"/>
      <c r="F30" s="38"/>
      <c r="G30" s="37">
        <f t="shared" ref="G30" si="2">F30*D30</f>
        <v>0</v>
      </c>
      <c r="J30"/>
    </row>
    <row r="31" spans="1:10" x14ac:dyDescent="0.25">
      <c r="A31" s="2"/>
      <c r="B31" s="2"/>
      <c r="C31" s="3"/>
      <c r="D31" s="3"/>
      <c r="E31" s="3"/>
      <c r="F31" s="38"/>
      <c r="G31" s="37"/>
      <c r="J31"/>
    </row>
    <row r="32" spans="1:10" x14ac:dyDescent="0.25">
      <c r="A32" s="36" t="s">
        <v>42</v>
      </c>
      <c r="B32" s="36" t="s">
        <v>105</v>
      </c>
      <c r="C32" s="3" t="s">
        <v>143</v>
      </c>
      <c r="D32" s="3"/>
      <c r="E32" s="3"/>
      <c r="F32" s="38"/>
      <c r="G32" s="37">
        <f t="shared" si="1"/>
        <v>0</v>
      </c>
      <c r="J32"/>
    </row>
    <row r="33" spans="1:10" x14ac:dyDescent="0.25">
      <c r="A33" s="2"/>
      <c r="B33" s="2"/>
      <c r="C33" s="3"/>
      <c r="D33" s="3"/>
      <c r="E33" s="3"/>
      <c r="F33" s="38"/>
      <c r="G33" s="37">
        <f t="shared" si="1"/>
        <v>0</v>
      </c>
      <c r="J33"/>
    </row>
    <row r="34" spans="1:10" x14ac:dyDescent="0.2">
      <c r="A34" s="2"/>
      <c r="B34" s="10" t="s">
        <v>21</v>
      </c>
      <c r="C34" s="3"/>
      <c r="D34" s="3"/>
      <c r="E34" s="3"/>
      <c r="F34" s="38"/>
      <c r="G34" s="45">
        <f>SUM(G26:G32)</f>
        <v>0</v>
      </c>
      <c r="J34"/>
    </row>
    <row r="35" spans="1:10" x14ac:dyDescent="0.2">
      <c r="A35" s="2"/>
      <c r="B35" s="10"/>
      <c r="C35" s="3"/>
      <c r="D35" s="3"/>
      <c r="E35" s="3"/>
      <c r="F35" s="38"/>
      <c r="G35" s="60"/>
      <c r="J35"/>
    </row>
    <row r="36" spans="1:10" x14ac:dyDescent="0.2">
      <c r="A36" s="2"/>
      <c r="B36" s="10"/>
      <c r="C36" s="3"/>
      <c r="D36" s="3"/>
      <c r="E36" s="3"/>
      <c r="F36" s="38"/>
      <c r="G36" s="60"/>
      <c r="J36"/>
    </row>
    <row r="37" spans="1:10" ht="28.5" x14ac:dyDescent="0.25">
      <c r="A37" s="36" t="s">
        <v>23</v>
      </c>
      <c r="B37" s="9" t="s">
        <v>106</v>
      </c>
      <c r="C37" s="3" t="s">
        <v>40</v>
      </c>
      <c r="D37" s="3"/>
      <c r="E37" s="3"/>
      <c r="F37" s="38"/>
      <c r="G37" s="41">
        <f t="shared" ref="G37" si="3">F37*D37</f>
        <v>0</v>
      </c>
      <c r="J37"/>
    </row>
    <row r="38" spans="1:10" x14ac:dyDescent="0.2">
      <c r="A38" s="2"/>
      <c r="B38" s="12"/>
      <c r="C38" s="3"/>
      <c r="D38" s="3"/>
      <c r="E38" s="3"/>
      <c r="F38" s="38"/>
      <c r="G38" s="38"/>
    </row>
    <row r="39" spans="1:10" s="30" customFormat="1" x14ac:dyDescent="0.25">
      <c r="A39" s="2"/>
      <c r="B39" s="2"/>
      <c r="C39" s="3"/>
      <c r="D39" s="3"/>
      <c r="E39" s="11"/>
      <c r="F39" s="38"/>
      <c r="G39" s="37"/>
    </row>
    <row r="40" spans="1:10" ht="28.5" x14ac:dyDescent="0.25">
      <c r="A40" s="36" t="s">
        <v>88</v>
      </c>
      <c r="B40" s="9" t="s">
        <v>113</v>
      </c>
      <c r="C40" s="3"/>
      <c r="D40" s="3"/>
      <c r="E40" s="3"/>
      <c r="F40" s="38"/>
      <c r="G40" s="41">
        <f t="shared" ref="G40:G41" si="4">F40*D40</f>
        <v>0</v>
      </c>
      <c r="J40"/>
    </row>
    <row r="41" spans="1:10" x14ac:dyDescent="0.25">
      <c r="A41" s="2"/>
      <c r="B41" s="2"/>
      <c r="C41" s="3"/>
      <c r="D41" s="3"/>
      <c r="E41" s="3"/>
      <c r="F41" s="38"/>
      <c r="G41" s="41">
        <f t="shared" si="4"/>
        <v>0</v>
      </c>
      <c r="J41"/>
    </row>
    <row r="42" spans="1:10" x14ac:dyDescent="0.25">
      <c r="A42" s="36" t="s">
        <v>89</v>
      </c>
      <c r="B42" s="36" t="s">
        <v>43</v>
      </c>
      <c r="C42" s="3"/>
      <c r="D42" s="3"/>
      <c r="E42" s="11"/>
      <c r="F42" s="38"/>
      <c r="G42" s="41"/>
      <c r="J42"/>
    </row>
    <row r="43" spans="1:10" x14ac:dyDescent="0.25">
      <c r="A43" s="2"/>
      <c r="B43" s="2" t="s">
        <v>107</v>
      </c>
      <c r="C43" s="3" t="s">
        <v>1</v>
      </c>
      <c r="D43" s="3"/>
      <c r="E43" s="11"/>
      <c r="F43" s="38"/>
      <c r="G43" s="41">
        <f>F43*D43</f>
        <v>0</v>
      </c>
      <c r="J43"/>
    </row>
    <row r="44" spans="1:10" x14ac:dyDescent="0.25">
      <c r="A44" s="2"/>
      <c r="B44" s="2"/>
      <c r="C44" s="3"/>
      <c r="D44" s="3"/>
      <c r="E44" s="11"/>
      <c r="F44" s="38"/>
      <c r="G44" s="41"/>
      <c r="J44"/>
    </row>
    <row r="45" spans="1:10" x14ac:dyDescent="0.25">
      <c r="A45" s="36" t="s">
        <v>90</v>
      </c>
      <c r="B45" s="36" t="s">
        <v>54</v>
      </c>
      <c r="C45" s="3"/>
      <c r="D45" s="3"/>
      <c r="E45" s="11"/>
      <c r="F45" s="38"/>
      <c r="G45" s="41"/>
      <c r="J45"/>
    </row>
    <row r="46" spans="1:10" x14ac:dyDescent="0.25">
      <c r="A46" s="2"/>
      <c r="B46" s="2" t="s">
        <v>144</v>
      </c>
      <c r="C46" s="3" t="s">
        <v>1</v>
      </c>
      <c r="D46" s="3"/>
      <c r="E46" s="11"/>
      <c r="F46" s="38"/>
      <c r="G46" s="41">
        <f>F46*D46</f>
        <v>0</v>
      </c>
      <c r="J46"/>
    </row>
    <row r="47" spans="1:10" x14ac:dyDescent="0.25">
      <c r="A47" s="2"/>
      <c r="B47" s="2" t="s">
        <v>145</v>
      </c>
      <c r="C47" s="3" t="s">
        <v>1</v>
      </c>
      <c r="D47" s="3"/>
      <c r="E47" s="11"/>
      <c r="F47" s="38"/>
      <c r="G47" s="41">
        <f>F47*D47</f>
        <v>0</v>
      </c>
      <c r="J47"/>
    </row>
    <row r="48" spans="1:10" x14ac:dyDescent="0.25">
      <c r="A48" s="2"/>
      <c r="B48" s="2" t="s">
        <v>55</v>
      </c>
      <c r="C48" s="3" t="s">
        <v>8</v>
      </c>
      <c r="D48" s="3"/>
      <c r="E48" s="11"/>
      <c r="F48" s="38"/>
      <c r="G48" s="41">
        <f>F48*D48</f>
        <v>0</v>
      </c>
      <c r="J48"/>
    </row>
    <row r="49" spans="1:10" x14ac:dyDescent="0.25">
      <c r="A49" s="2"/>
      <c r="B49" s="2"/>
      <c r="C49" s="3"/>
      <c r="D49" s="3"/>
      <c r="E49" s="11"/>
      <c r="F49" s="38"/>
      <c r="G49" s="41"/>
      <c r="J49"/>
    </row>
    <row r="50" spans="1:10" x14ac:dyDescent="0.25">
      <c r="A50" s="36" t="s">
        <v>91</v>
      </c>
      <c r="B50" s="36" t="s">
        <v>33</v>
      </c>
      <c r="C50" s="3" t="s">
        <v>8</v>
      </c>
      <c r="D50" s="3"/>
      <c r="E50" s="11"/>
      <c r="F50" s="38"/>
      <c r="G50" s="41">
        <f>F50*D50</f>
        <v>0</v>
      </c>
      <c r="J50"/>
    </row>
    <row r="51" spans="1:10" x14ac:dyDescent="0.25">
      <c r="A51" s="2"/>
      <c r="B51" s="2"/>
      <c r="C51" s="3"/>
      <c r="D51" s="3"/>
      <c r="E51" s="11"/>
      <c r="F51" s="38"/>
      <c r="G51" s="41"/>
      <c r="J51"/>
    </row>
    <row r="52" spans="1:10" ht="15" customHeight="1" x14ac:dyDescent="0.25">
      <c r="A52" s="36" t="s">
        <v>92</v>
      </c>
      <c r="B52" s="36" t="s">
        <v>45</v>
      </c>
      <c r="C52" s="3"/>
      <c r="D52" s="3"/>
      <c r="E52" s="11"/>
      <c r="F52" s="38"/>
      <c r="G52" s="41"/>
      <c r="J52"/>
    </row>
    <row r="53" spans="1:10" x14ac:dyDescent="0.25">
      <c r="A53" s="2"/>
      <c r="B53" s="2" t="s">
        <v>46</v>
      </c>
      <c r="C53" s="3"/>
      <c r="D53" s="3"/>
      <c r="E53" s="11"/>
      <c r="F53" s="38"/>
      <c r="G53" s="41"/>
      <c r="J53"/>
    </row>
    <row r="54" spans="1:10" x14ac:dyDescent="0.25">
      <c r="A54" s="2"/>
      <c r="B54" s="2" t="s">
        <v>47</v>
      </c>
      <c r="C54" s="3" t="s">
        <v>36</v>
      </c>
      <c r="D54" s="3"/>
      <c r="E54" s="11"/>
      <c r="F54" s="38"/>
      <c r="G54" s="41">
        <f>F54*D54</f>
        <v>0</v>
      </c>
      <c r="J54"/>
    </row>
    <row r="55" spans="1:10" x14ac:dyDescent="0.25">
      <c r="A55" s="2"/>
      <c r="B55" s="2"/>
      <c r="C55" s="3"/>
      <c r="D55" s="3"/>
      <c r="E55" s="11"/>
      <c r="F55" s="38"/>
      <c r="G55" s="41"/>
      <c r="J55"/>
    </row>
    <row r="56" spans="1:10" x14ac:dyDescent="0.25">
      <c r="A56" s="36" t="s">
        <v>93</v>
      </c>
      <c r="B56" s="36" t="s">
        <v>48</v>
      </c>
      <c r="C56" s="3" t="s">
        <v>1</v>
      </c>
      <c r="D56" s="3"/>
      <c r="E56" s="11"/>
      <c r="F56" s="38"/>
      <c r="G56" s="41">
        <f>F56*D56</f>
        <v>0</v>
      </c>
      <c r="J56"/>
    </row>
    <row r="57" spans="1:10" x14ac:dyDescent="0.25">
      <c r="A57" s="2"/>
      <c r="B57" s="2"/>
      <c r="C57" s="3"/>
      <c r="D57" s="3"/>
      <c r="E57" s="11"/>
      <c r="F57" s="38"/>
      <c r="G57" s="41">
        <f>F57*D57</f>
        <v>0</v>
      </c>
      <c r="J57"/>
    </row>
    <row r="58" spans="1:10" x14ac:dyDescent="0.25">
      <c r="A58" s="36" t="s">
        <v>94</v>
      </c>
      <c r="B58" s="36" t="s">
        <v>34</v>
      </c>
      <c r="C58" s="3"/>
      <c r="D58" s="3"/>
      <c r="E58" s="11"/>
      <c r="F58" s="38"/>
      <c r="G58" s="41"/>
      <c r="J58"/>
    </row>
    <row r="59" spans="1:10" x14ac:dyDescent="0.25">
      <c r="A59" s="2"/>
      <c r="B59" s="2" t="s">
        <v>49</v>
      </c>
      <c r="C59" s="3" t="s">
        <v>1</v>
      </c>
      <c r="D59" s="3"/>
      <c r="E59" s="11"/>
      <c r="F59" s="38"/>
      <c r="G59" s="41">
        <f>F59*D59</f>
        <v>0</v>
      </c>
      <c r="J59"/>
    </row>
    <row r="60" spans="1:10" x14ac:dyDescent="0.25">
      <c r="A60" s="2"/>
      <c r="B60" s="2" t="s">
        <v>50</v>
      </c>
      <c r="C60" s="3"/>
      <c r="D60" s="3"/>
      <c r="E60" s="11"/>
      <c r="F60" s="38"/>
      <c r="G60" s="41"/>
      <c r="J60"/>
    </row>
    <row r="61" spans="1:10" x14ac:dyDescent="0.25">
      <c r="A61" s="2"/>
      <c r="B61" s="2" t="s">
        <v>51</v>
      </c>
      <c r="C61" s="3" t="s">
        <v>8</v>
      </c>
      <c r="D61" s="3"/>
      <c r="E61" s="11"/>
      <c r="F61" s="38"/>
      <c r="G61" s="37">
        <f>F61*D61</f>
        <v>0</v>
      </c>
      <c r="J61"/>
    </row>
    <row r="62" spans="1:10" x14ac:dyDescent="0.25">
      <c r="A62" s="2"/>
      <c r="B62" s="2" t="s">
        <v>52</v>
      </c>
      <c r="C62" s="3" t="s">
        <v>1</v>
      </c>
      <c r="D62" s="3"/>
      <c r="E62" s="11"/>
      <c r="F62" s="38"/>
      <c r="G62" s="37">
        <f>F62*D62</f>
        <v>0</v>
      </c>
      <c r="J62"/>
    </row>
    <row r="63" spans="1:10" x14ac:dyDescent="0.25">
      <c r="A63" s="2"/>
      <c r="B63" s="61" t="s">
        <v>53</v>
      </c>
      <c r="C63" s="3" t="s">
        <v>8</v>
      </c>
      <c r="D63" s="3"/>
      <c r="E63" s="11"/>
      <c r="F63" s="38"/>
      <c r="G63" s="37">
        <f>F63*D63</f>
        <v>0</v>
      </c>
      <c r="J63"/>
    </row>
    <row r="64" spans="1:10" x14ac:dyDescent="0.25">
      <c r="A64" s="36"/>
      <c r="B64" s="2" t="s">
        <v>35</v>
      </c>
      <c r="C64" s="3" t="s">
        <v>8</v>
      </c>
      <c r="D64" s="3"/>
      <c r="E64" s="11"/>
      <c r="F64" s="38"/>
      <c r="G64" s="41">
        <f>F64*D64</f>
        <v>0</v>
      </c>
      <c r="H64" s="42"/>
      <c r="J64"/>
    </row>
    <row r="65" spans="1:10" x14ac:dyDescent="0.25">
      <c r="A65" s="2"/>
      <c r="B65" s="2"/>
      <c r="C65" s="3"/>
      <c r="D65" s="3"/>
      <c r="E65" s="3"/>
      <c r="F65" s="38"/>
      <c r="G65" s="41">
        <f t="shared" ref="G65:G67" si="5">F65*D65</f>
        <v>0</v>
      </c>
      <c r="H65" s="42"/>
      <c r="J65"/>
    </row>
    <row r="66" spans="1:10" x14ac:dyDescent="0.25">
      <c r="A66" s="36" t="s">
        <v>95</v>
      </c>
      <c r="B66" s="36" t="s">
        <v>109</v>
      </c>
      <c r="C66" s="3" t="s">
        <v>1</v>
      </c>
      <c r="D66" s="3"/>
      <c r="E66" s="11"/>
      <c r="F66" s="38"/>
      <c r="G66" s="41">
        <f t="shared" si="5"/>
        <v>0</v>
      </c>
      <c r="J66"/>
    </row>
    <row r="67" spans="1:10" x14ac:dyDescent="0.25">
      <c r="A67" s="2"/>
      <c r="B67" s="2"/>
      <c r="C67" s="3"/>
      <c r="D67" s="3"/>
      <c r="E67" s="3"/>
      <c r="F67" s="38"/>
      <c r="G67" s="41">
        <f t="shared" si="5"/>
        <v>0</v>
      </c>
      <c r="H67" s="42"/>
      <c r="J67"/>
    </row>
    <row r="68" spans="1:10" x14ac:dyDescent="0.2">
      <c r="A68" s="2"/>
      <c r="B68" s="10" t="s">
        <v>96</v>
      </c>
      <c r="C68" s="3"/>
      <c r="D68" s="3"/>
      <c r="E68" s="3"/>
      <c r="F68" s="38"/>
      <c r="G68" s="45">
        <f>SUM(G42:G67)</f>
        <v>0</v>
      </c>
      <c r="J68"/>
    </row>
    <row r="69" spans="1:10" x14ac:dyDescent="0.2">
      <c r="A69" s="2"/>
      <c r="B69" s="10"/>
      <c r="C69" s="3"/>
      <c r="D69" s="3"/>
      <c r="E69" s="3"/>
      <c r="F69" s="38"/>
      <c r="G69" s="45"/>
      <c r="J69"/>
    </row>
    <row r="70" spans="1:10" x14ac:dyDescent="0.2">
      <c r="A70" s="2"/>
      <c r="B70" s="10"/>
      <c r="C70" s="3"/>
      <c r="D70" s="3"/>
      <c r="E70" s="3"/>
      <c r="F70" s="38"/>
      <c r="G70" s="45"/>
      <c r="J70"/>
    </row>
    <row r="71" spans="1:10" x14ac:dyDescent="0.25">
      <c r="A71" s="36" t="s">
        <v>114</v>
      </c>
      <c r="B71" s="9" t="s">
        <v>115</v>
      </c>
      <c r="C71" s="3"/>
      <c r="D71" s="3"/>
      <c r="E71" s="3"/>
      <c r="F71" s="38"/>
      <c r="G71" s="41">
        <f t="shared" ref="G71:G72" si="6">F71*D71</f>
        <v>0</v>
      </c>
      <c r="J71"/>
    </row>
    <row r="72" spans="1:10" x14ac:dyDescent="0.25">
      <c r="A72" s="2"/>
      <c r="B72" s="2"/>
      <c r="C72" s="3"/>
      <c r="D72" s="3"/>
      <c r="E72" s="3"/>
      <c r="F72" s="38"/>
      <c r="G72" s="41">
        <f t="shared" si="6"/>
        <v>0</v>
      </c>
      <c r="J72"/>
    </row>
    <row r="73" spans="1:10" x14ac:dyDescent="0.25">
      <c r="A73" s="36" t="s">
        <v>116</v>
      </c>
      <c r="B73" s="36" t="s">
        <v>117</v>
      </c>
      <c r="C73" s="3" t="s">
        <v>8</v>
      </c>
      <c r="D73" s="3"/>
      <c r="E73" s="11"/>
      <c r="F73" s="38"/>
      <c r="G73" s="41">
        <f>F73*D73</f>
        <v>0</v>
      </c>
      <c r="J73"/>
    </row>
    <row r="74" spans="1:10" x14ac:dyDescent="0.25">
      <c r="A74" s="2"/>
      <c r="B74" s="2"/>
      <c r="C74" s="3"/>
      <c r="D74" s="3"/>
      <c r="E74" s="11"/>
      <c r="F74" s="38"/>
      <c r="G74" s="41">
        <f t="shared" ref="G74:G76" si="7">F74*D74</f>
        <v>0</v>
      </c>
      <c r="J74"/>
    </row>
    <row r="75" spans="1:10" x14ac:dyDescent="0.25">
      <c r="A75" s="36" t="s">
        <v>118</v>
      </c>
      <c r="B75" s="36" t="s">
        <v>119</v>
      </c>
      <c r="C75" s="3" t="s">
        <v>1</v>
      </c>
      <c r="D75" s="3"/>
      <c r="E75" s="11"/>
      <c r="F75" s="38"/>
      <c r="G75" s="41">
        <f t="shared" si="7"/>
        <v>0</v>
      </c>
      <c r="J75"/>
    </row>
    <row r="76" spans="1:10" x14ac:dyDescent="0.25">
      <c r="A76" s="2"/>
      <c r="B76" s="2"/>
      <c r="C76" s="3"/>
      <c r="D76" s="3"/>
      <c r="E76" s="11"/>
      <c r="F76" s="38"/>
      <c r="G76" s="41">
        <f t="shared" si="7"/>
        <v>0</v>
      </c>
      <c r="J76"/>
    </row>
    <row r="77" spans="1:10" x14ac:dyDescent="0.25">
      <c r="A77" s="36" t="s">
        <v>120</v>
      </c>
      <c r="B77" s="36" t="s">
        <v>121</v>
      </c>
      <c r="C77" s="3" t="s">
        <v>8</v>
      </c>
      <c r="D77" s="3"/>
      <c r="E77" s="11"/>
      <c r="F77" s="38"/>
      <c r="G77" s="41">
        <f>F77*D77</f>
        <v>0</v>
      </c>
      <c r="J77"/>
    </row>
    <row r="78" spans="1:10" x14ac:dyDescent="0.25">
      <c r="A78" s="2"/>
      <c r="B78" s="2"/>
      <c r="C78" s="3"/>
      <c r="D78" s="3"/>
      <c r="E78" s="3"/>
      <c r="F78" s="38"/>
      <c r="G78" s="41">
        <f t="shared" ref="G78" si="8">F78*D78</f>
        <v>0</v>
      </c>
      <c r="H78" s="42"/>
      <c r="J78"/>
    </row>
    <row r="79" spans="1:10" x14ac:dyDescent="0.2">
      <c r="A79" s="2"/>
      <c r="B79" s="10" t="s">
        <v>122</v>
      </c>
      <c r="C79" s="3"/>
      <c r="D79" s="3"/>
      <c r="E79" s="3"/>
      <c r="F79" s="38"/>
      <c r="G79" s="45">
        <f>SUM(G73:G78)</f>
        <v>0</v>
      </c>
      <c r="J79"/>
    </row>
    <row r="80" spans="1:10" x14ac:dyDescent="0.2">
      <c r="A80" s="2"/>
      <c r="B80" s="10"/>
      <c r="C80" s="3"/>
      <c r="D80" s="3"/>
      <c r="E80" s="3"/>
      <c r="F80" s="38"/>
      <c r="G80" s="45"/>
      <c r="J80"/>
    </row>
    <row r="81" spans="1:10" s="43" customFormat="1" x14ac:dyDescent="0.2">
      <c r="A81" s="26"/>
      <c r="B81" s="39"/>
      <c r="C81" s="27"/>
      <c r="D81" s="27"/>
      <c r="E81" s="27"/>
      <c r="F81" s="62"/>
      <c r="G81" s="62"/>
      <c r="J81" s="44"/>
    </row>
    <row r="82" spans="1:10" x14ac:dyDescent="0.2">
      <c r="A82" s="2"/>
      <c r="B82" s="12"/>
      <c r="C82" s="3"/>
      <c r="D82" s="3"/>
      <c r="E82" s="3"/>
      <c r="F82" s="38"/>
      <c r="G82" s="38"/>
    </row>
    <row r="83" spans="1:10" x14ac:dyDescent="0.2">
      <c r="A83" s="2"/>
      <c r="B83" s="12"/>
      <c r="C83" s="3"/>
      <c r="D83" s="3"/>
      <c r="E83" s="3"/>
      <c r="F83" s="38"/>
      <c r="G83" s="38"/>
    </row>
    <row r="84" spans="1:10" x14ac:dyDescent="0.2">
      <c r="A84" s="2"/>
      <c r="B84" s="12"/>
      <c r="C84" s="3"/>
      <c r="D84" s="3"/>
      <c r="E84" s="3"/>
      <c r="F84" s="38"/>
      <c r="G84" s="38"/>
    </row>
    <row r="85" spans="1:10" x14ac:dyDescent="0.2">
      <c r="A85" s="2"/>
      <c r="B85" s="13" t="s">
        <v>25</v>
      </c>
      <c r="C85" s="3"/>
      <c r="D85" s="3"/>
      <c r="E85" s="3"/>
      <c r="F85" s="38"/>
      <c r="G85" s="38"/>
    </row>
    <row r="86" spans="1:10" x14ac:dyDescent="0.2">
      <c r="A86" s="2"/>
      <c r="B86" s="71" t="str">
        <f>B2</f>
        <v>BATIMENT HANGAR
Tranche ferme</v>
      </c>
      <c r="C86" s="3"/>
      <c r="D86" s="3"/>
      <c r="E86" s="3"/>
      <c r="F86" s="38"/>
      <c r="G86" s="38"/>
    </row>
    <row r="87" spans="1:10" x14ac:dyDescent="0.2">
      <c r="A87" s="2"/>
      <c r="B87" s="2"/>
      <c r="C87" s="3"/>
      <c r="D87" s="3"/>
      <c r="E87" s="3"/>
      <c r="F87" s="38"/>
      <c r="G87" s="38"/>
    </row>
    <row r="88" spans="1:10" x14ac:dyDescent="0.2">
      <c r="A88" s="2" t="str">
        <f>A3</f>
        <v>1</v>
      </c>
      <c r="B88" s="2" t="str">
        <f>B3</f>
        <v>GENERALITES</v>
      </c>
      <c r="C88" s="3"/>
      <c r="D88" s="3"/>
      <c r="E88" s="3"/>
      <c r="F88" s="38"/>
      <c r="G88" s="45">
        <f>G21</f>
        <v>0</v>
      </c>
    </row>
    <row r="89" spans="1:10" x14ac:dyDescent="0.2">
      <c r="A89" s="11"/>
      <c r="B89" s="11"/>
      <c r="C89" s="3"/>
      <c r="D89" s="3"/>
      <c r="E89" s="3"/>
      <c r="F89" s="38"/>
      <c r="G89" s="45"/>
    </row>
    <row r="90" spans="1:10" x14ac:dyDescent="0.2">
      <c r="A90" s="31" t="str">
        <f>A24</f>
        <v>2</v>
      </c>
      <c r="B90" s="31" t="str">
        <f>B24</f>
        <v>CHAUFFAGE ELECTRIQUE</v>
      </c>
      <c r="C90" s="32"/>
      <c r="D90" s="32"/>
      <c r="E90" s="32"/>
      <c r="F90" s="63"/>
      <c r="G90" s="45">
        <f>G34</f>
        <v>0</v>
      </c>
    </row>
    <row r="91" spans="1:10" x14ac:dyDescent="0.2">
      <c r="A91" s="72"/>
      <c r="B91" s="72"/>
      <c r="C91" s="32"/>
      <c r="D91" s="32"/>
      <c r="E91" s="32"/>
      <c r="F91" s="63"/>
      <c r="G91" s="63"/>
    </row>
    <row r="92" spans="1:10" ht="30" x14ac:dyDescent="0.2">
      <c r="A92" s="31" t="str">
        <f>A37</f>
        <v>3</v>
      </c>
      <c r="B92" s="31" t="str">
        <f>B37</f>
        <v>VENTILATION MECANIQUE CONTROLEE - BATIMENT CEI</v>
      </c>
      <c r="C92" s="32"/>
      <c r="D92" s="32"/>
      <c r="E92" s="32"/>
      <c r="F92" s="63"/>
      <c r="G92" s="63" t="str">
        <f>C37</f>
        <v>SO</v>
      </c>
    </row>
    <row r="93" spans="1:10" x14ac:dyDescent="0.2">
      <c r="A93" s="11"/>
      <c r="B93" s="11"/>
      <c r="C93" s="3"/>
      <c r="D93" s="3"/>
      <c r="E93" s="3"/>
      <c r="F93" s="38"/>
      <c r="G93" s="38"/>
    </row>
    <row r="94" spans="1:10" ht="30" x14ac:dyDescent="0.2">
      <c r="A94" s="31" t="str">
        <f>A40</f>
        <v>4</v>
      </c>
      <c r="B94" s="31" t="str">
        <f>B40</f>
        <v>VENTILATION MECANIQUE CONTROLEE - BATIMENT PHARBAL</v>
      </c>
      <c r="C94" s="32"/>
      <c r="D94" s="32"/>
      <c r="E94" s="32"/>
      <c r="F94" s="63"/>
      <c r="G94" s="45">
        <f>G68</f>
        <v>0</v>
      </c>
    </row>
    <row r="95" spans="1:10" x14ac:dyDescent="0.2">
      <c r="A95" s="2"/>
      <c r="B95" s="2"/>
      <c r="C95" s="3"/>
      <c r="D95" s="3"/>
      <c r="E95" s="3"/>
      <c r="F95" s="38"/>
      <c r="G95" s="45"/>
    </row>
    <row r="96" spans="1:10" x14ac:dyDescent="0.2">
      <c r="A96" s="31" t="str">
        <f>A71</f>
        <v>5</v>
      </c>
      <c r="B96" s="31" t="str">
        <f>B71</f>
        <v>ASPIRATION POUSSIERE BOIS</v>
      </c>
      <c r="C96" s="32"/>
      <c r="D96" s="32"/>
      <c r="E96" s="32"/>
      <c r="F96" s="63"/>
      <c r="G96" s="45">
        <f>G79</f>
        <v>0</v>
      </c>
    </row>
    <row r="97" spans="1:10" x14ac:dyDescent="0.2">
      <c r="A97" s="2"/>
      <c r="B97" s="2"/>
      <c r="C97" s="3"/>
      <c r="D97" s="3"/>
      <c r="E97" s="3"/>
      <c r="F97" s="38"/>
      <c r="G97" s="45"/>
    </row>
    <row r="98" spans="1:10" x14ac:dyDescent="0.2">
      <c r="A98" s="2"/>
      <c r="B98" s="10" t="s">
        <v>26</v>
      </c>
      <c r="C98" s="3"/>
      <c r="D98" s="3"/>
      <c r="E98" s="3"/>
      <c r="F98" s="38"/>
      <c r="G98" s="45">
        <f>SUM(G88:G97)</f>
        <v>0</v>
      </c>
    </row>
    <row r="99" spans="1:10" x14ac:dyDescent="0.2">
      <c r="A99" s="2"/>
      <c r="B99" s="2"/>
      <c r="C99" s="3"/>
      <c r="D99" s="3"/>
      <c r="E99" s="3"/>
      <c r="F99" s="38"/>
      <c r="G99" s="38"/>
    </row>
    <row r="100" spans="1:10" x14ac:dyDescent="0.2">
      <c r="A100" s="9"/>
      <c r="B100" s="10" t="s">
        <v>140</v>
      </c>
      <c r="C100" s="3"/>
      <c r="D100" s="3"/>
      <c r="E100" s="3"/>
      <c r="F100" s="38"/>
      <c r="G100" s="38"/>
    </row>
    <row r="101" spans="1:10" x14ac:dyDescent="0.2">
      <c r="A101" s="2"/>
      <c r="B101" s="12"/>
      <c r="C101" s="3"/>
      <c r="D101" s="3"/>
      <c r="E101" s="3"/>
      <c r="F101" s="38"/>
      <c r="G101" s="38"/>
    </row>
    <row r="102" spans="1:10" x14ac:dyDescent="0.2">
      <c r="A102" s="2"/>
      <c r="B102" s="10" t="s">
        <v>27</v>
      </c>
      <c r="C102" s="3"/>
      <c r="D102" s="3"/>
      <c r="E102" s="3"/>
      <c r="F102" s="38"/>
      <c r="G102" s="38"/>
    </row>
    <row r="103" spans="1:10" x14ac:dyDescent="0.2">
      <c r="A103" s="2"/>
      <c r="B103" s="10"/>
      <c r="C103" s="3"/>
      <c r="D103" s="3"/>
      <c r="E103" s="3"/>
      <c r="F103" s="38"/>
      <c r="G103" s="38"/>
    </row>
    <row r="104" spans="1:10" x14ac:dyDescent="0.2">
      <c r="A104" s="2"/>
      <c r="B104" s="10"/>
      <c r="C104" s="3"/>
      <c r="D104" s="3"/>
      <c r="E104" s="3"/>
      <c r="F104" s="38"/>
      <c r="G104" s="38"/>
    </row>
    <row r="105" spans="1:10" ht="15" customHeight="1" x14ac:dyDescent="0.25">
      <c r="A105" s="9" t="s">
        <v>123</v>
      </c>
      <c r="B105" s="64" t="s">
        <v>124</v>
      </c>
      <c r="C105" s="3"/>
      <c r="D105" s="3"/>
      <c r="E105" s="11"/>
      <c r="F105" s="38"/>
      <c r="G105" s="35" t="s">
        <v>40</v>
      </c>
      <c r="J105"/>
    </row>
    <row r="106" spans="1:10" x14ac:dyDescent="0.2">
      <c r="A106" s="2"/>
      <c r="B106" s="10"/>
      <c r="C106" s="3"/>
      <c r="D106" s="3"/>
      <c r="E106" s="3"/>
      <c r="F106" s="38"/>
      <c r="G106" s="60"/>
      <c r="J106"/>
    </row>
    <row r="107" spans="1:10" x14ac:dyDescent="0.2">
      <c r="A107" s="2"/>
      <c r="B107" s="10"/>
      <c r="C107" s="3"/>
      <c r="D107" s="3"/>
      <c r="E107" s="3"/>
      <c r="F107" s="38"/>
      <c r="G107" s="60"/>
      <c r="J107"/>
    </row>
  </sheetData>
  <mergeCells count="1">
    <mergeCell ref="F2:G2"/>
  </mergeCells>
  <conditionalFormatting sqref="J23:J107">
    <cfRule type="cellIs" dxfId="1" priority="1" operator="notEqual">
      <formula>0</formula>
    </cfRule>
  </conditionalFormatting>
  <pageMargins left="0.47244094488188981" right="0.11811023622047245" top="0.78740157480314965" bottom="0.78740157480314965" header="0.11811023622047245" footer="0.11811023622047245"/>
  <pageSetup paperSize="9" scale="87" orientation="portrait" horizontalDpi="300" verticalDpi="300" r:id="rId1"/>
  <headerFooter alignWithMargins="0">
    <oddHeader xml:space="preserve">&amp;C&amp;"Arial,Gras"&amp;8AGRANDISSEMENT DU CENTRE POLMAR DU VERDON-SUR-MER
&amp;"Arial,Normal"DPGF – LOT CHAUFFAGE-VENTILATION – Décembre 2024 – E3F- E-24-039&amp;"Arial,Gras"
</oddHeader>
    <oddFooter>&amp;CPage &amp;P</oddFooter>
  </headerFooter>
  <rowBreaks count="1" manualBreakCount="1">
    <brk id="8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F1564-77B7-4B79-9022-AFAADABECC92}">
  <dimension ref="A1:J26"/>
  <sheetViews>
    <sheetView view="pageBreakPreview" zoomScaleNormal="100" zoomScaleSheetLayoutView="100" workbookViewId="0">
      <selection activeCell="B33" sqref="B33"/>
    </sheetView>
  </sheetViews>
  <sheetFormatPr baseColWidth="10" defaultRowHeight="15" x14ac:dyDescent="0.25"/>
  <cols>
    <col min="1" max="1" width="14" style="5" customWidth="1"/>
    <col min="2" max="2" width="47.42578125" style="5" customWidth="1"/>
    <col min="3" max="3" width="4.7109375" style="1" customWidth="1"/>
    <col min="4" max="5" width="4.85546875" style="1" customWidth="1"/>
    <col min="6" max="7" width="15.7109375" style="6" customWidth="1"/>
    <col min="10" max="10" width="11.42578125" style="30"/>
  </cols>
  <sheetData>
    <row r="1" spans="1:10" s="7" customFormat="1" ht="21" customHeight="1" x14ac:dyDescent="0.2">
      <c r="A1" s="15" t="s">
        <v>5</v>
      </c>
      <c r="B1" s="15" t="s">
        <v>0</v>
      </c>
      <c r="C1" s="16" t="s">
        <v>1</v>
      </c>
      <c r="D1" s="17" t="s">
        <v>2</v>
      </c>
      <c r="E1" s="18"/>
      <c r="F1" s="19" t="s">
        <v>3</v>
      </c>
      <c r="G1" s="20" t="s">
        <v>4</v>
      </c>
      <c r="J1" s="30"/>
    </row>
    <row r="2" spans="1:10" s="7" customFormat="1" ht="18" customHeight="1" x14ac:dyDescent="0.2">
      <c r="A2" s="14"/>
      <c r="B2" s="76" t="s">
        <v>148</v>
      </c>
      <c r="C2" s="21"/>
      <c r="D2" s="22" t="s">
        <v>6</v>
      </c>
      <c r="E2" s="23" t="s">
        <v>7</v>
      </c>
      <c r="F2" s="74"/>
      <c r="G2" s="75"/>
      <c r="J2" s="30"/>
    </row>
    <row r="3" spans="1:10" x14ac:dyDescent="0.2">
      <c r="A3" s="9"/>
      <c r="B3" s="9"/>
      <c r="C3" s="3"/>
      <c r="D3" s="4"/>
      <c r="E3" s="3"/>
      <c r="F3" s="8"/>
      <c r="G3" s="8"/>
    </row>
    <row r="4" spans="1:10" x14ac:dyDescent="0.2">
      <c r="A4" s="2"/>
      <c r="B4" s="12"/>
      <c r="C4" s="3"/>
      <c r="D4" s="4"/>
      <c r="E4" s="3"/>
      <c r="F4" s="8"/>
      <c r="G4" s="8"/>
    </row>
    <row r="5" spans="1:10" x14ac:dyDescent="0.2">
      <c r="A5" s="2"/>
      <c r="B5" s="13" t="s">
        <v>25</v>
      </c>
      <c r="C5" s="3"/>
      <c r="D5" s="4"/>
      <c r="E5" s="3"/>
      <c r="F5" s="8"/>
      <c r="G5" s="8"/>
    </row>
    <row r="6" spans="1:10" x14ac:dyDescent="0.2">
      <c r="A6" s="2"/>
      <c r="B6" s="12"/>
      <c r="C6" s="3"/>
      <c r="D6" s="4"/>
      <c r="E6" s="3"/>
      <c r="F6" s="8"/>
      <c r="G6" s="8"/>
    </row>
    <row r="7" spans="1:10" x14ac:dyDescent="0.2">
      <c r="A7" s="2"/>
      <c r="B7" s="2"/>
      <c r="C7" s="3"/>
      <c r="D7" s="4"/>
      <c r="E7" s="3"/>
      <c r="F7" s="8"/>
      <c r="G7" s="8"/>
    </row>
    <row r="8" spans="1:10" x14ac:dyDescent="0.2">
      <c r="A8" s="2"/>
      <c r="B8" s="2" t="str">
        <f>CEI_TF!B85</f>
        <v>BATIMENT CEI
Tranche ferme</v>
      </c>
      <c r="C8" s="3"/>
      <c r="D8" s="4"/>
      <c r="E8" s="3"/>
      <c r="F8" s="8"/>
      <c r="G8" s="45">
        <f>CEI_TF!G97</f>
        <v>0</v>
      </c>
    </row>
    <row r="9" spans="1:10" x14ac:dyDescent="0.2">
      <c r="A9" s="2"/>
      <c r="B9" s="11"/>
      <c r="C9" s="3"/>
      <c r="D9" s="4"/>
      <c r="E9" s="3"/>
      <c r="F9" s="8"/>
      <c r="G9" s="45"/>
    </row>
    <row r="10" spans="1:10" x14ac:dyDescent="0.2">
      <c r="A10" s="31"/>
      <c r="B10" s="31" t="str">
        <f>Hangar_TF!B86</f>
        <v>BATIMENT HANGAR
Tranche ferme</v>
      </c>
      <c r="C10" s="32"/>
      <c r="D10" s="33"/>
      <c r="E10" s="32"/>
      <c r="F10" s="34"/>
      <c r="G10" s="45">
        <f>Hangar_TF!G98</f>
        <v>0</v>
      </c>
    </row>
    <row r="11" spans="1:10" x14ac:dyDescent="0.2">
      <c r="A11" s="31"/>
      <c r="B11" s="31"/>
      <c r="C11" s="32"/>
      <c r="D11" s="33"/>
      <c r="E11" s="32"/>
      <c r="F11" s="34"/>
      <c r="G11" s="45"/>
    </row>
    <row r="12" spans="1:10" x14ac:dyDescent="0.2">
      <c r="A12" s="2"/>
      <c r="B12" s="10" t="s">
        <v>26</v>
      </c>
      <c r="C12" s="3"/>
      <c r="D12" s="4"/>
      <c r="E12" s="3"/>
      <c r="F12" s="8"/>
      <c r="G12" s="45">
        <f>SUM(G8:G11)</f>
        <v>0</v>
      </c>
    </row>
    <row r="13" spans="1:10" x14ac:dyDescent="0.2">
      <c r="A13" s="2"/>
      <c r="B13" s="2"/>
      <c r="C13" s="3"/>
      <c r="D13" s="4"/>
      <c r="E13" s="3"/>
      <c r="F13" s="8"/>
      <c r="G13" s="45"/>
    </row>
    <row r="14" spans="1:10" x14ac:dyDescent="0.2">
      <c r="A14" s="9"/>
      <c r="B14" s="10" t="s">
        <v>140</v>
      </c>
      <c r="C14" s="3"/>
      <c r="D14" s="4"/>
      <c r="E14" s="3"/>
      <c r="F14" s="8"/>
      <c r="G14" s="45"/>
    </row>
    <row r="15" spans="1:10" x14ac:dyDescent="0.2">
      <c r="A15" s="2"/>
      <c r="B15" s="12"/>
      <c r="C15" s="3"/>
      <c r="D15" s="4"/>
      <c r="E15" s="3"/>
      <c r="F15" s="8"/>
      <c r="G15" s="45"/>
    </row>
    <row r="16" spans="1:10" x14ac:dyDescent="0.2">
      <c r="A16" s="2"/>
      <c r="B16" s="10" t="s">
        <v>27</v>
      </c>
      <c r="C16" s="3"/>
      <c r="D16" s="4"/>
      <c r="E16" s="3"/>
      <c r="F16" s="8"/>
      <c r="G16" s="45"/>
    </row>
    <row r="17" spans="1:10" x14ac:dyDescent="0.2">
      <c r="A17" s="2"/>
      <c r="B17" s="10"/>
      <c r="C17" s="3"/>
      <c r="D17" s="4"/>
      <c r="E17" s="3"/>
      <c r="F17" s="8"/>
      <c r="G17" s="45"/>
    </row>
    <row r="18" spans="1:10" ht="30" x14ac:dyDescent="0.2">
      <c r="A18" s="2"/>
      <c r="B18" s="2" t="str">
        <f>CEI_TF!B104</f>
        <v>OPTION : CHAUFFAGE/RAFRAICHISSEMENT - BATIMENT CEI</v>
      </c>
      <c r="C18" s="3"/>
      <c r="D18" s="4"/>
      <c r="E18" s="3"/>
      <c r="F18" s="8"/>
      <c r="G18" s="45">
        <f>CEI_TF!G147</f>
        <v>0</v>
      </c>
    </row>
    <row r="19" spans="1:10" x14ac:dyDescent="0.2">
      <c r="A19" s="2"/>
      <c r="B19" s="10"/>
      <c r="C19" s="3"/>
      <c r="D19" s="4"/>
      <c r="E19" s="3"/>
      <c r="F19" s="8"/>
      <c r="G19" s="45"/>
    </row>
    <row r="20" spans="1:10" x14ac:dyDescent="0.2">
      <c r="A20" s="2"/>
      <c r="B20" s="10" t="s">
        <v>141</v>
      </c>
      <c r="C20" s="3"/>
      <c r="D20" s="4"/>
      <c r="E20" s="3"/>
      <c r="F20" s="8"/>
      <c r="G20" s="45">
        <f>G18+G12</f>
        <v>0</v>
      </c>
    </row>
    <row r="21" spans="1:10" x14ac:dyDescent="0.2">
      <c r="A21" s="2"/>
      <c r="B21" s="2"/>
      <c r="C21" s="3"/>
      <c r="D21" s="4"/>
      <c r="E21" s="3"/>
      <c r="F21" s="8"/>
      <c r="G21" s="45"/>
    </row>
    <row r="22" spans="1:10" x14ac:dyDescent="0.2">
      <c r="A22" s="2"/>
      <c r="B22" s="10" t="s">
        <v>140</v>
      </c>
      <c r="C22" s="3"/>
      <c r="D22" s="4"/>
      <c r="E22" s="3"/>
      <c r="F22" s="8"/>
      <c r="G22" s="8"/>
    </row>
    <row r="23" spans="1:10" x14ac:dyDescent="0.2">
      <c r="A23" s="2"/>
      <c r="B23" s="12"/>
      <c r="C23" s="3"/>
      <c r="D23" s="4"/>
      <c r="E23" s="3"/>
      <c r="F23" s="8"/>
      <c r="G23" s="8"/>
    </row>
    <row r="24" spans="1:10" x14ac:dyDescent="0.2">
      <c r="A24" s="2"/>
      <c r="B24" s="10" t="s">
        <v>142</v>
      </c>
      <c r="C24" s="3"/>
      <c r="D24" s="4"/>
      <c r="E24" s="3"/>
      <c r="F24" s="8"/>
      <c r="G24" s="8"/>
    </row>
    <row r="25" spans="1:10" x14ac:dyDescent="0.2">
      <c r="A25" s="2"/>
      <c r="B25" s="10"/>
      <c r="C25" s="3"/>
      <c r="D25" s="4"/>
      <c r="E25" s="3"/>
      <c r="F25" s="8"/>
      <c r="G25" s="8"/>
    </row>
    <row r="26" spans="1:10" s="43" customFormat="1" x14ac:dyDescent="0.2">
      <c r="A26" s="26"/>
      <c r="B26" s="26"/>
      <c r="C26" s="27"/>
      <c r="D26" s="28"/>
      <c r="E26" s="27"/>
      <c r="F26" s="29"/>
      <c r="G26" s="29"/>
      <c r="J26" s="44"/>
    </row>
  </sheetData>
  <mergeCells count="1">
    <mergeCell ref="F2:G2"/>
  </mergeCells>
  <conditionalFormatting sqref="J4:J26">
    <cfRule type="cellIs" dxfId="0" priority="1" operator="notEqual">
      <formula>0</formula>
    </cfRule>
  </conditionalFormatting>
  <pageMargins left="0.47244094488188981" right="0.11811023622047245" top="0.78740157480314965" bottom="0.78740157480314965" header="0.11811023622047245" footer="0.11811023622047245"/>
  <pageSetup paperSize="9" scale="87" orientation="portrait" horizontalDpi="300" verticalDpi="300" r:id="rId1"/>
  <headerFooter alignWithMargins="0">
    <oddHeader>&amp;C&amp;"Arial,Gras"&amp;8AGRANDISSEMENT DU CENTRE POLMAR DU VERDON-SUR-MER
&amp;"Arial,Normal"DPGF – LOT CHAUFFAGE-VENTILATION – Décembre 2024 – E3F- E-24-039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CEI_TF</vt:lpstr>
      <vt:lpstr>Hangar_TF</vt:lpstr>
      <vt:lpstr>Récap_TF</vt:lpstr>
      <vt:lpstr>CEI_TF!Impression_des_titres</vt:lpstr>
      <vt:lpstr>Hangar_TF!Impression_des_titres</vt:lpstr>
      <vt:lpstr>Récap_TF!Impression_des_titres</vt:lpstr>
      <vt:lpstr>CEI_TF!Zone_d_impression</vt:lpstr>
      <vt:lpstr>Hangar_TF!Zone_d_impression</vt:lpstr>
      <vt:lpstr>Récap_TF!Zone_d_impression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secretaria1</dc:creator>
  <cp:lastModifiedBy>Julien RAMOS</cp:lastModifiedBy>
  <cp:lastPrinted>2024-12-12T16:33:39Z</cp:lastPrinted>
  <dcterms:created xsi:type="dcterms:W3CDTF">2000-08-30T12:48:48Z</dcterms:created>
  <dcterms:modified xsi:type="dcterms:W3CDTF">2025-03-25T16:28:14Z</dcterms:modified>
</cp:coreProperties>
</file>